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55" windowHeight="11505" activeTab="0"/>
  </bookViews>
  <sheets>
    <sheet name="Decennial Census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<sst xmlns="http://schemas.openxmlformats.org/spreadsheetml/2006/main" count="112" uniqueCount="112">
  <si>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US Decennial Census 2000 by the US Census Bureau</t>
  </si>
  <si>
    <t>State</t>
  </si>
  <si>
    <t xml:space="preserve">Total population </t>
  </si>
  <si>
    <t>Children under 6 living with one parent; living with working parent as a percent of total childen under 6</t>
  </si>
  <si>
    <t xml:space="preserve">Families: Median family income in 1999 (in dollars) </t>
  </si>
  <si>
    <t>Families: Median family income in 1999; 3-person families (in dollars)</t>
  </si>
  <si>
    <t>Families: Median family income in 1999; 4-person families (in dollars)</t>
  </si>
  <si>
    <t>Population for whom poverty status is determined: Total</t>
  </si>
  <si>
    <t>Population for whom poverty status is determined: Income in 1999 below poverty level</t>
  </si>
  <si>
    <t>Population for whom poverty status is determined: Income in 1999 below poverty level; Under 5 years</t>
  </si>
  <si>
    <t>Population for whom poverty status is determined: Income in 1999 below poverty level; 5 years</t>
  </si>
  <si>
    <t>Population for whom poverty status is determined: Income in 1999 below poverty level; 6 to 11 years</t>
  </si>
  <si>
    <t>Population for whom poverty status is determined: Income in 1999 below poverty level; 12 to 17 years</t>
  </si>
  <si>
    <t>Families: Total</t>
  </si>
  <si>
    <t>Families: Income in 1999 below poverty level</t>
  </si>
  <si>
    <t>Families: Income in 1999 below poverty level; Married-couple family</t>
  </si>
  <si>
    <t>Families: Income in 1999 below poverty level; Married-couple family; With related children under 18 years</t>
  </si>
  <si>
    <t>Families: Income in 1999 below poverty level; Married-couple family; With related children under 5 years only</t>
  </si>
  <si>
    <t>Families: Income in 1999 below poverty level; Married-couple family; With related children under 5 years and 5 to 17 years</t>
  </si>
  <si>
    <t>Families: Income in 1999 below poverty level; Married-couple family; With related children 5 to 17 years only</t>
  </si>
  <si>
    <t>Families: Income in 1999 below poverty level; Married-couple family; No related children under 18 years</t>
  </si>
  <si>
    <t>Families: Income in 1999 below poverty level; Not a married-couple family</t>
  </si>
  <si>
    <t>Families: Income in 1999 below poverty level; Male householder; no wife present</t>
  </si>
  <si>
    <t>Families: Income in 1999 below poverty level; Male householder; no wife present; With related children under 18 years</t>
  </si>
  <si>
    <t>Families: Income in 1999 below poverty level; Male householder; no wife present; With related children under 5 years only</t>
  </si>
  <si>
    <t>Families: Income in 1999 below poverty level; Male householder; no wife present; With related children under 5 years and 5 to 17 years</t>
  </si>
  <si>
    <t>Families: Income in 1999 below poverty level; Male householder; no wife present; With related children 5 to 17 years only</t>
  </si>
  <si>
    <t>Families: Income in 1999 below poverty level; Male householder; no wife present; No related children under 18 years</t>
  </si>
  <si>
    <t>Families: Income in 1999 below poverty level; Female householder; no husband present</t>
  </si>
  <si>
    <t>Families: Income in 1999 below poverty level; Female householder; no husband present; With related children under 18 years</t>
  </si>
  <si>
    <t>Families: Income in 1999 below poverty level; Female householder; no husband present; With related children under 5 years only</t>
  </si>
  <si>
    <t>Families: Income in 1999 below poverty level; Female householder; no husband present; With related children under 5 years and 5 to 17 years</t>
  </si>
  <si>
    <t>Families: Income in 1999 below poverty level; Female householder; no husband present; With related children 5 to 17 years only</t>
  </si>
  <si>
    <t>Families: Income in 1999 below poverty level; Female householder; no husband present; No related children under 18 years</t>
  </si>
  <si>
    <t>Total children enrolled in nursery school and Pre-K</t>
  </si>
  <si>
    <t>Total children enrolled in Nursery school and Pre-K: Public</t>
  </si>
  <si>
    <t>Children enrolled in Public Nursery School and Pre-K as a share of total  children inNursery and Pre-K (%)</t>
  </si>
  <si>
    <t>Total children enrolled in Kindergarten</t>
  </si>
  <si>
    <t>Total children enrolled in Kindergarten: Public</t>
  </si>
  <si>
    <t>Children enrolled in Public Kindergarten as a share of total children in Kindergarten(%)</t>
  </si>
  <si>
    <t xml:space="preserve">Children enrolled in Nursery School, Pre-K, and Kinder </t>
  </si>
  <si>
    <t xml:space="preserve">Children enrolled in Nursery School,  Pre-K, and Kinder: Public </t>
  </si>
  <si>
    <t>Children enrolled in public Nursery School, Pre-K, and Kinder as a share of total   children in Nursery, Pre-K, and Kinder (%)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</si>
  <si>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</si>
  <si>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</si>
  <si>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</si>
  <si>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</si>
  <si>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</si>
  <si>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</si>
  <si>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</si>
  <si>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</si>
  <si>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</si>
  <si>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</si>
  <si>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</si>
  <si>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</si>
  <si>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</si>
  <si>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</si>
  <si>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</si>
  <si>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</si>
  <si>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</si>
  <si>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</si>
  <si>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</si>
  <si>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</si>
  <si>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</si>
  <si>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</si>
  <si>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</si>
  <si>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</si>
  <si>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</si>
  <si>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</si>
  <si>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</si>
  <si>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</si>
  <si>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</si>
  <si>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</si>
  <si>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</si>
  <si>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</si>
  <si>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</si>
  <si>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</si>
  <si>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</si>
  <si>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</si>
  <si>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</si>
  <si>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</si>
  <si>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</si>
  <si>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</si>
  <si>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</si>
  <si>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</si>
  <si>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</si>
  <si>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</si>
  <si>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</si>
  <si>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</si>
  <si>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</si>
  <si>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</si>
  <si>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</si>
  <si>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</si>
  <si>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</si>
  <si>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 US Census Bureau, Summary File 3 (SF 3) Sample Data. Available on the Web at http://www.census.gov/main/www/cen2000.html</t>
  </si>
  <si>
    <r>
      <t xml:space="preserve">Total population:  </t>
    </r>
    <r>
      <rPr>
        <b/>
        <i/>
        <sz val="11"/>
        <rFont val="Times New Roman"/>
        <family val="1"/>
      </rPr>
      <t>Under 5 years old</t>
    </r>
  </si>
  <si>
    <r>
      <t xml:space="preserve">Total population: </t>
    </r>
    <r>
      <rPr>
        <b/>
        <i/>
        <sz val="11"/>
        <rFont val="Times New Roman"/>
        <family val="1"/>
      </rPr>
      <t>Under  6 years old</t>
    </r>
  </si>
  <si>
    <r>
      <t>Total population:</t>
    </r>
    <r>
      <rPr>
        <b/>
        <i/>
        <sz val="11"/>
        <rFont val="Times New Roman"/>
        <family val="1"/>
      </rPr>
      <t xml:space="preserve"> Birth to 13 years old</t>
    </r>
  </si>
  <si>
    <r>
      <t>Own children under 6 years in families and subfamilies:</t>
    </r>
    <r>
      <rPr>
        <i/>
        <sz val="11"/>
        <rFont val="Times New Roman"/>
        <family val="1"/>
      </rPr>
      <t xml:space="preserve"> Living with two parents; </t>
    </r>
    <r>
      <rPr>
        <b/>
        <i/>
        <sz val="11"/>
        <rFont val="Times New Roman"/>
        <family val="1"/>
      </rPr>
      <t>Both parents in labor force</t>
    </r>
  </si>
  <si>
    <r>
      <t xml:space="preserve">Own children </t>
    </r>
    <r>
      <rPr>
        <b/>
        <i/>
        <sz val="11"/>
        <rFont val="Times New Roman"/>
        <family val="1"/>
      </rPr>
      <t xml:space="preserve">under 6 </t>
    </r>
    <r>
      <rPr>
        <i/>
        <sz val="11"/>
        <rFont val="Times New Roman"/>
        <family val="1"/>
      </rPr>
      <t>living with two parents; both parents in labor force as a percent of total childen under 6</t>
    </r>
  </si>
  <si>
    <r>
      <t xml:space="preserve">Own children under 6 years in families and subfamilies: </t>
    </r>
    <r>
      <rPr>
        <i/>
        <sz val="11"/>
        <rFont val="Times New Roman"/>
        <family val="1"/>
      </rPr>
      <t xml:space="preserve">Living with one parent; </t>
    </r>
    <r>
      <rPr>
        <b/>
        <i/>
        <sz val="11"/>
        <rFont val="Times New Roman"/>
        <family val="1"/>
      </rPr>
      <t>Living with mother; In labor force</t>
    </r>
  </si>
  <si>
    <r>
      <t xml:space="preserve">Own children under 6 years in families and subfamilies: </t>
    </r>
    <r>
      <rPr>
        <i/>
        <sz val="11"/>
        <rFont val="Times New Roman"/>
        <family val="1"/>
      </rPr>
      <t xml:space="preserve"> Living with one parent; </t>
    </r>
    <r>
      <rPr>
        <b/>
        <i/>
        <sz val="11"/>
        <rFont val="Times New Roman"/>
        <family val="1"/>
      </rPr>
      <t>Living with father; In labor force</t>
    </r>
  </si>
  <si>
    <r>
      <t xml:space="preserve">Own children under 6 years in families and subfamilies:  Living with one parent; </t>
    </r>
    <r>
      <rPr>
        <b/>
        <i/>
        <sz val="11"/>
        <rFont val="Times New Roman"/>
        <family val="1"/>
      </rPr>
      <t>Living with working parent</t>
    </r>
  </si>
  <si>
    <r>
      <t>Females 16 years and over: With own children under 18 years;</t>
    </r>
    <r>
      <rPr>
        <b/>
        <i/>
        <sz val="11"/>
        <rFont val="Times New Roman"/>
        <family val="1"/>
      </rPr>
      <t xml:space="preserve"> Under 6 years only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</si>
  <si>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>Under 6 years only</t>
    </r>
    <r>
      <rPr>
        <i/>
        <sz val="11"/>
        <rFont val="Times New Roman"/>
        <family val="1"/>
      </rPr>
      <t>; In labor force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</si>
  <si>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>Under 6 years only</t>
    </r>
    <r>
      <rPr>
        <i/>
        <sz val="11"/>
        <rFont val="Times New Roman"/>
        <family val="1"/>
      </rPr>
      <t xml:space="preserve">; In labor force as share of females with own children; </t>
    </r>
    <r>
      <rPr>
        <b/>
        <i/>
        <sz val="11"/>
        <rFont val="Times New Roman"/>
        <family val="1"/>
      </rPr>
      <t>under 6 years only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</si>
  <si>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>Under 6 years and 6 to 17 years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</si>
  <si>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>Under 6 years and 6 to 17 years</t>
    </r>
    <r>
      <rPr>
        <i/>
        <sz val="11"/>
        <rFont val="Times New Roman"/>
        <family val="1"/>
      </rPr>
      <t>; In labor force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</si>
  <si>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>Under 6 years and 6 to 17 years</t>
    </r>
    <r>
      <rPr>
        <i/>
        <sz val="11"/>
        <rFont val="Times New Roman"/>
        <family val="1"/>
      </rPr>
      <t xml:space="preserve">; In labor force as share of female with own children; </t>
    </r>
    <r>
      <rPr>
        <b/>
        <i/>
        <sz val="11"/>
        <rFont val="Times New Roman"/>
        <family val="1"/>
      </rPr>
      <t>Under 6 years and 6 to 17 years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</si>
  <si>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>6 to 17 years only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</si>
  <si>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>6 to 17 years only</t>
    </r>
    <r>
      <rPr>
        <i/>
        <sz val="11"/>
        <rFont val="Times New Roman"/>
        <family val="1"/>
      </rPr>
      <t>; In labor force</t>
    </r>
  </si>
  <si>
    <r>
      <t xml:space="preserve">Females 16 years and over: With own children under 18 years; </t>
    </r>
    <r>
      <rPr>
        <b/>
        <i/>
        <sz val="11"/>
        <rFont val="Times New Roman"/>
        <family val="1"/>
      </rPr>
      <t xml:space="preserve">6 to 17 years only </t>
    </r>
    <r>
      <rPr>
        <i/>
        <sz val="11"/>
        <rFont val="Times New Roman"/>
        <family val="1"/>
      </rPr>
      <t xml:space="preserve">; In labor force as share of females with own children; 6 to 17 years only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</si>
</sst>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_);_(* \-#,##0&quot; &quot;;_(* &quot;0&quot;_);_(@_)"/>
    <numFmt numFmtId="171" formatCode="&quot;$&quot;#,##0"/>
    <numFmt numFmtId="172" formatCode="&quot;$&quot;#,##0.0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m\ d\,\ yy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"/>
    <numFmt numFmtId="183" formatCode="[$€-2]\ #,##0.00_);[Red]\([$€-2]\ #,##0.00\)"/>
  </numFmts>
  <fonts count="12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3" borderId="1" xfId="15" applyNumberFormat="1" applyFont="1" applyFill="1" applyBorder="1" applyAlignment="1">
      <alignment horizontal="center" vertical="center" wrapText="1"/>
    </xf>
    <xf numFmtId="164" fontId="0" fillId="3" borderId="1" xfId="15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4" fontId="10" fillId="0" borderId="0" xfId="15" applyNumberFormat="1" applyFont="1" applyBorder="1" applyAlignment="1">
      <alignment horizontal="left" wrapText="1"/>
    </xf>
    <xf numFmtId="164" fontId="10" fillId="0" borderId="0" xfId="15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73" fontId="0" fillId="0" borderId="0" xfId="21" applyNumberFormat="1" applyFont="1" applyBorder="1" applyAlignment="1">
      <alignment horizontal="center"/>
    </xf>
    <xf numFmtId="164" fontId="10" fillId="0" borderId="0" xfId="15" applyNumberFormat="1" applyFont="1" applyBorder="1" applyAlignment="1">
      <alignment wrapText="1"/>
    </xf>
    <xf numFmtId="173" fontId="10" fillId="0" borderId="0" xfId="21" applyNumberFormat="1" applyFont="1" applyBorder="1" applyAlignment="1">
      <alignment horizontal="center" wrapText="1"/>
    </xf>
    <xf numFmtId="164" fontId="10" fillId="0" borderId="0" xfId="15" applyNumberFormat="1" applyFont="1" applyBorder="1" applyAlignment="1">
      <alignment horizontal="right" wrapText="1"/>
    </xf>
    <xf numFmtId="173" fontId="10" fillId="0" borderId="0" xfId="21" applyNumberFormat="1" applyFont="1" applyBorder="1" applyAlignment="1">
      <alignment horizontal="right" wrapText="1"/>
    </xf>
    <xf numFmtId="165" fontId="10" fillId="0" borderId="0" xfId="15" applyNumberFormat="1" applyFont="1" applyBorder="1" applyAlignment="1">
      <alignment wrapText="1"/>
    </xf>
    <xf numFmtId="164" fontId="0" fillId="0" borderId="0" xfId="15" applyNumberFormat="1" applyFont="1" applyBorder="1" applyAlignment="1">
      <alignment/>
    </xf>
    <xf numFmtId="164" fontId="11" fillId="0" borderId="0" xfId="15" applyNumberFormat="1" applyFont="1" applyBorder="1" applyAlignment="1">
      <alignment/>
    </xf>
    <xf numFmtId="164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97"/>
  <sheetViews>
    <sheetView tabSelected="1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D35" sqref="BD35"/>
    </sheetView>
  </sheetViews>
  <sheetFormatPr defaultColWidth="9.140625" defaultRowHeight="15"/>
  <cols>
    <col min="1" max="1" width="17.28125" style="3" customWidth="1"/>
    <col min="2" max="2" width="14.57421875" style="2" customWidth="1"/>
    <col min="3" max="3" width="17.28125" style="2" customWidth="1"/>
    <col min="4" max="4" width="17.7109375" style="2" customWidth="1"/>
    <col min="5" max="5" width="21.140625" style="2" customWidth="1"/>
    <col min="6" max="7" width="27.00390625" style="2" customWidth="1"/>
    <col min="8" max="8" width="28.57421875" style="2" customWidth="1"/>
    <col min="9" max="9" width="28.28125" style="2" customWidth="1"/>
    <col min="10" max="11" width="27.00390625" style="2" customWidth="1"/>
    <col min="12" max="12" width="18.00390625" style="2" customWidth="1"/>
    <col min="13" max="13" width="18.8515625" style="2" customWidth="1"/>
    <col min="14" max="14" width="17.00390625" style="2" customWidth="1"/>
    <col min="15" max="20" width="27.00390625" style="2" customWidth="1"/>
    <col min="21" max="22" width="20.00390625" style="3" bestFit="1" customWidth="1"/>
    <col min="23" max="23" width="24.28125" style="3" customWidth="1"/>
    <col min="24" max="29" width="20.00390625" style="3" bestFit="1" customWidth="1"/>
    <col min="30" max="30" width="14.140625" style="3" customWidth="1"/>
    <col min="31" max="31" width="14.421875" style="3" customWidth="1"/>
    <col min="32" max="32" width="15.57421875" style="3" customWidth="1"/>
    <col min="33" max="34" width="22.28125" style="3" customWidth="1"/>
    <col min="35" max="35" width="20.140625" style="3" customWidth="1"/>
    <col min="36" max="36" width="17.7109375" style="3" customWidth="1"/>
    <col min="37" max="37" width="18.7109375" style="3" customWidth="1"/>
    <col min="38" max="38" width="12.7109375" style="3" customWidth="1"/>
    <col min="39" max="39" width="15.57421875" style="3" customWidth="1"/>
    <col min="40" max="40" width="21.140625" style="3" customWidth="1"/>
    <col min="41" max="42" width="22.28125" style="3" customWidth="1"/>
    <col min="43" max="43" width="22.421875" style="3" customWidth="1"/>
    <col min="44" max="44" width="20.421875" style="3" customWidth="1"/>
    <col min="45" max="45" width="15.57421875" style="3" customWidth="1"/>
    <col min="46" max="46" width="22.140625" style="3" customWidth="1"/>
    <col min="47" max="50" width="22.28125" style="3" customWidth="1"/>
    <col min="51" max="58" width="17.140625" style="4" customWidth="1"/>
    <col min="59" max="59" width="22.28125" style="4" customWidth="1"/>
    <col min="60" max="16384" width="9.140625" style="3" customWidth="1"/>
  </cols>
  <sheetData>
    <row r="1" ht="18.75">
      <c r="A1" s="1" t="s">
        <v>0</v>
      </c>
    </row>
    <row r="2" spans="1:63" s="11" customFormat="1" ht="97.5" customHeight="1">
      <c r="A2" s="5" t="s">
        <v>1</v>
      </c>
      <c r="B2" s="6" t="s">
        <v>2</v>
      </c>
      <c r="C2" s="6" t="s">
        <v>95</v>
      </c>
      <c r="D2" s="6" t="s">
        <v>96</v>
      </c>
      <c r="E2" s="6" t="s">
        <v>97</v>
      </c>
      <c r="F2" s="6" t="s">
        <v>98</v>
      </c>
      <c r="G2" s="6" t="s">
        <v>99</v>
      </c>
      <c r="H2" s="6" t="s">
        <v>100</v>
      </c>
      <c r="I2" s="6" t="s">
        <v>101</v>
      </c>
      <c r="J2" s="6" t="s">
        <v>102</v>
      </c>
      <c r="K2" s="6" t="s">
        <v>3</v>
      </c>
      <c r="L2" s="6" t="s">
        <v>4</v>
      </c>
      <c r="M2" s="6" t="s">
        <v>5</v>
      </c>
      <c r="N2" s="6" t="s">
        <v>6</v>
      </c>
      <c r="O2" s="6" t="s">
        <v>103</v>
      </c>
      <c r="P2" s="6" t="s">
        <v>104</v>
      </c>
      <c r="Q2" s="6" t="s">
        <v>105</v>
      </c>
      <c r="R2" s="6" t="s">
        <v>106</v>
      </c>
      <c r="S2" s="6" t="s">
        <v>107</v>
      </c>
      <c r="T2" s="6" t="s">
        <v>108</v>
      </c>
      <c r="U2" s="7" t="s">
        <v>109</v>
      </c>
      <c r="V2" s="7" t="s">
        <v>110</v>
      </c>
      <c r="W2" s="6" t="s">
        <v>111</v>
      </c>
      <c r="X2" s="8" t="s">
        <v>7</v>
      </c>
      <c r="Y2" s="8" t="s">
        <v>8</v>
      </c>
      <c r="Z2" s="8" t="s">
        <v>9</v>
      </c>
      <c r="AA2" s="8" t="s">
        <v>10</v>
      </c>
      <c r="AB2" s="8" t="s">
        <v>11</v>
      </c>
      <c r="AC2" s="8" t="s">
        <v>12</v>
      </c>
      <c r="AD2" s="8" t="s">
        <v>13</v>
      </c>
      <c r="AE2" s="8" t="s">
        <v>14</v>
      </c>
      <c r="AF2" s="8" t="s">
        <v>15</v>
      </c>
      <c r="AG2" s="8" t="s">
        <v>16</v>
      </c>
      <c r="AH2" s="8" t="s">
        <v>17</v>
      </c>
      <c r="AI2" s="8" t="s">
        <v>18</v>
      </c>
      <c r="AJ2" s="8" t="s">
        <v>19</v>
      </c>
      <c r="AK2" s="8" t="s">
        <v>20</v>
      </c>
      <c r="AL2" s="8" t="s">
        <v>21</v>
      </c>
      <c r="AM2" s="8" t="s">
        <v>22</v>
      </c>
      <c r="AN2" s="8" t="s">
        <v>23</v>
      </c>
      <c r="AO2" s="8" t="s">
        <v>24</v>
      </c>
      <c r="AP2" s="8" t="s">
        <v>25</v>
      </c>
      <c r="AQ2" s="8" t="s">
        <v>26</v>
      </c>
      <c r="AR2" s="8" t="s">
        <v>27</v>
      </c>
      <c r="AS2" s="8" t="s">
        <v>28</v>
      </c>
      <c r="AT2" s="8" t="s">
        <v>29</v>
      </c>
      <c r="AU2" s="8" t="s">
        <v>30</v>
      </c>
      <c r="AV2" s="8" t="s">
        <v>31</v>
      </c>
      <c r="AW2" s="8" t="s">
        <v>32</v>
      </c>
      <c r="AX2" s="8" t="s">
        <v>33</v>
      </c>
      <c r="AY2" s="9" t="s">
        <v>34</v>
      </c>
      <c r="AZ2" s="9" t="s">
        <v>35</v>
      </c>
      <c r="BA2" s="9" t="s">
        <v>36</v>
      </c>
      <c r="BB2" s="9" t="s">
        <v>37</v>
      </c>
      <c r="BC2" s="9" t="s">
        <v>38</v>
      </c>
      <c r="BD2" s="9" t="s">
        <v>39</v>
      </c>
      <c r="BE2" s="9" t="s">
        <v>40</v>
      </c>
      <c r="BF2" s="9" t="s">
        <v>41</v>
      </c>
      <c r="BG2" s="10" t="s">
        <v>42</v>
      </c>
      <c r="BH2" s="3"/>
      <c r="BI2" s="3"/>
      <c r="BJ2" s="3"/>
      <c r="BK2" s="3"/>
    </row>
    <row r="3" spans="1:59" ht="15">
      <c r="A3" s="12" t="s">
        <v>43</v>
      </c>
      <c r="B3" s="13">
        <v>4447100</v>
      </c>
      <c r="C3" s="4">
        <v>295992</v>
      </c>
      <c r="D3" s="13">
        <v>355598</v>
      </c>
      <c r="E3" s="14">
        <v>867995</v>
      </c>
      <c r="F3" s="13">
        <v>121339</v>
      </c>
      <c r="G3" s="15">
        <f aca="true" t="shared" si="0" ref="G3:G34">(F3/D3)</f>
        <v>0.3412252037413034</v>
      </c>
      <c r="H3" s="13">
        <v>60815</v>
      </c>
      <c r="I3" s="13">
        <v>14006</v>
      </c>
      <c r="J3" s="4">
        <f>H3+I3</f>
        <v>74821</v>
      </c>
      <c r="K3" s="15">
        <f aca="true" t="shared" si="1" ref="K3:K53">J3/D3</f>
        <v>0.21040894493219872</v>
      </c>
      <c r="L3" s="13">
        <v>41657</v>
      </c>
      <c r="M3" s="13">
        <v>42624</v>
      </c>
      <c r="N3" s="13">
        <v>48701</v>
      </c>
      <c r="O3" s="16">
        <v>139670</v>
      </c>
      <c r="P3" s="16">
        <v>87886</v>
      </c>
      <c r="Q3" s="17">
        <f>P3/O3</f>
        <v>0.629240352258896</v>
      </c>
      <c r="R3" s="13">
        <v>106496</v>
      </c>
      <c r="S3" s="13">
        <v>65492</v>
      </c>
      <c r="T3" s="15">
        <f>S3/R3</f>
        <v>0.6149714543269231</v>
      </c>
      <c r="U3" s="18">
        <v>326448</v>
      </c>
      <c r="V3" s="18">
        <v>234114</v>
      </c>
      <c r="W3" s="19">
        <f>V3/U3</f>
        <v>0.7171555653580356</v>
      </c>
      <c r="X3" s="18">
        <v>4334919</v>
      </c>
      <c r="Y3" s="18">
        <v>698097</v>
      </c>
      <c r="Z3" s="18">
        <v>69062</v>
      </c>
      <c r="AA3" s="18">
        <v>13852</v>
      </c>
      <c r="AB3" s="18">
        <v>83828</v>
      </c>
      <c r="AC3" s="18">
        <v>71139</v>
      </c>
      <c r="AD3" s="18">
        <v>1223185</v>
      </c>
      <c r="AE3" s="18">
        <v>153113</v>
      </c>
      <c r="AF3" s="18">
        <v>56735</v>
      </c>
      <c r="AG3" s="18">
        <v>32292</v>
      </c>
      <c r="AH3" s="18">
        <v>6286</v>
      </c>
      <c r="AI3" s="18">
        <v>8940</v>
      </c>
      <c r="AJ3" s="18">
        <v>17066</v>
      </c>
      <c r="AK3" s="18">
        <v>24443</v>
      </c>
      <c r="AL3" s="18">
        <v>96378</v>
      </c>
      <c r="AM3" s="18">
        <v>10734</v>
      </c>
      <c r="AN3" s="18">
        <v>7521</v>
      </c>
      <c r="AO3" s="18">
        <v>1708</v>
      </c>
      <c r="AP3" s="18">
        <v>1332</v>
      </c>
      <c r="AQ3" s="18">
        <v>4481</v>
      </c>
      <c r="AR3" s="18">
        <v>3213</v>
      </c>
      <c r="AS3" s="18">
        <v>85644</v>
      </c>
      <c r="AT3" s="18">
        <v>73882</v>
      </c>
      <c r="AU3" s="18">
        <v>14714</v>
      </c>
      <c r="AV3" s="18">
        <v>18712</v>
      </c>
      <c r="AW3" s="18">
        <v>40456</v>
      </c>
      <c r="AX3" s="18">
        <v>11762</v>
      </c>
      <c r="AY3" s="13">
        <v>74879</v>
      </c>
      <c r="AZ3" s="13">
        <v>38883</v>
      </c>
      <c r="BA3" s="20">
        <f>(AZ3/AY3)*100</f>
        <v>51.92777681325872</v>
      </c>
      <c r="BB3" s="13">
        <v>65888</v>
      </c>
      <c r="BC3" s="13">
        <v>55011</v>
      </c>
      <c r="BD3" s="20">
        <f>(BC3/BB3)*100</f>
        <v>83.49168285575523</v>
      </c>
      <c r="BE3" s="13">
        <v>140767</v>
      </c>
      <c r="BF3" s="13">
        <v>93894</v>
      </c>
      <c r="BG3" s="20">
        <f>(BF3/BE3)*100</f>
        <v>66.70171275938253</v>
      </c>
    </row>
    <row r="4" spans="1:63" ht="15">
      <c r="A4" s="12" t="s">
        <v>44</v>
      </c>
      <c r="B4" s="13">
        <v>626932</v>
      </c>
      <c r="C4" s="4">
        <v>47591</v>
      </c>
      <c r="D4" s="13">
        <v>57034</v>
      </c>
      <c r="E4" s="14">
        <v>146840</v>
      </c>
      <c r="F4" s="13">
        <v>21098</v>
      </c>
      <c r="G4" s="15">
        <f t="shared" si="0"/>
        <v>0.3699196970228285</v>
      </c>
      <c r="H4" s="13">
        <v>7584</v>
      </c>
      <c r="I4" s="13">
        <v>3781</v>
      </c>
      <c r="J4" s="4">
        <f aca="true" t="shared" si="2" ref="J4:J53">H4+I4</f>
        <v>11365</v>
      </c>
      <c r="K4" s="15">
        <f t="shared" si="1"/>
        <v>0.1992671038328015</v>
      </c>
      <c r="L4" s="13">
        <v>59036</v>
      </c>
      <c r="M4" s="13">
        <v>58258</v>
      </c>
      <c r="N4" s="13">
        <v>64025</v>
      </c>
      <c r="O4" s="16">
        <v>19130</v>
      </c>
      <c r="P4" s="16">
        <v>12413</v>
      </c>
      <c r="Q4" s="17">
        <f aca="true" t="shared" si="3" ref="Q4:Q53">P4/O4</f>
        <v>0.6488761108207005</v>
      </c>
      <c r="R4" s="13">
        <v>18185</v>
      </c>
      <c r="S4" s="13">
        <v>11302</v>
      </c>
      <c r="T4" s="15">
        <f aca="true" t="shared" si="4" ref="T4:T53">S4/R4</f>
        <v>0.6215012372834754</v>
      </c>
      <c r="U4" s="18">
        <v>47702</v>
      </c>
      <c r="V4" s="18">
        <v>36831</v>
      </c>
      <c r="W4" s="19">
        <f>V4/U4</f>
        <v>0.7721059913630456</v>
      </c>
      <c r="X4" s="18">
        <v>612961</v>
      </c>
      <c r="Y4" s="18">
        <v>57602</v>
      </c>
      <c r="Z4" s="18">
        <v>6494</v>
      </c>
      <c r="AA4" s="18">
        <v>1224</v>
      </c>
      <c r="AB4" s="18">
        <v>7857</v>
      </c>
      <c r="AC4" s="18">
        <v>6466</v>
      </c>
      <c r="AD4" s="18">
        <v>153611</v>
      </c>
      <c r="AE4" s="18">
        <v>10270</v>
      </c>
      <c r="AF4" s="18">
        <v>4047</v>
      </c>
      <c r="AG4" s="18">
        <v>3072</v>
      </c>
      <c r="AH4" s="18">
        <v>537</v>
      </c>
      <c r="AI4" s="18">
        <v>1277</v>
      </c>
      <c r="AJ4" s="18">
        <v>1258</v>
      </c>
      <c r="AK4" s="18">
        <v>975</v>
      </c>
      <c r="AL4" s="18">
        <v>6223</v>
      </c>
      <c r="AM4" s="18">
        <v>1537</v>
      </c>
      <c r="AN4" s="18">
        <v>1333</v>
      </c>
      <c r="AO4" s="18">
        <v>339</v>
      </c>
      <c r="AP4" s="18">
        <v>273</v>
      </c>
      <c r="AQ4" s="18">
        <v>721</v>
      </c>
      <c r="AR4" s="18">
        <v>204</v>
      </c>
      <c r="AS4" s="18">
        <v>4686</v>
      </c>
      <c r="AT4" s="18">
        <v>4407</v>
      </c>
      <c r="AU4" s="18">
        <v>1157</v>
      </c>
      <c r="AV4" s="18">
        <v>1271</v>
      </c>
      <c r="AW4" s="18">
        <v>1979</v>
      </c>
      <c r="AX4" s="18">
        <v>279</v>
      </c>
      <c r="AY4" s="13">
        <v>10804</v>
      </c>
      <c r="AZ4" s="13">
        <v>6495</v>
      </c>
      <c r="BA4" s="20">
        <f aca="true" t="shared" si="5" ref="BA4:BA53">(AZ4/AY4)*100</f>
        <v>60.11662347278786</v>
      </c>
      <c r="BB4" s="13">
        <v>10078</v>
      </c>
      <c r="BC4" s="13">
        <v>9098</v>
      </c>
      <c r="BD4" s="20">
        <f aca="true" t="shared" si="6" ref="BD4:BD53">(BC4/BB4)*100</f>
        <v>90.27584838261559</v>
      </c>
      <c r="BE4" s="13">
        <v>20882</v>
      </c>
      <c r="BF4" s="13">
        <v>15593</v>
      </c>
      <c r="BG4" s="20">
        <f aca="true" t="shared" si="7" ref="BG4:BG53">(BF4/BE4)*100</f>
        <v>74.67196628675414</v>
      </c>
      <c r="BH4" s="11"/>
      <c r="BI4" s="11"/>
      <c r="BJ4" s="11"/>
      <c r="BK4" s="11"/>
    </row>
    <row r="5" spans="1:59" ht="15">
      <c r="A5" s="12" t="s">
        <v>45</v>
      </c>
      <c r="B5" s="13">
        <v>5130632</v>
      </c>
      <c r="C5" s="4">
        <v>382386</v>
      </c>
      <c r="D5" s="13">
        <v>456437</v>
      </c>
      <c r="E5" s="14">
        <v>1076447</v>
      </c>
      <c r="F5" s="13">
        <v>139962</v>
      </c>
      <c r="G5" s="15">
        <f t="shared" si="0"/>
        <v>0.3066403468605744</v>
      </c>
      <c r="H5" s="13">
        <v>57489</v>
      </c>
      <c r="I5" s="13">
        <v>31594</v>
      </c>
      <c r="J5" s="4">
        <f t="shared" si="2"/>
        <v>89083</v>
      </c>
      <c r="K5" s="15">
        <f t="shared" si="1"/>
        <v>0.19517041782327024</v>
      </c>
      <c r="L5" s="13">
        <v>46723</v>
      </c>
      <c r="M5" s="13">
        <v>47637</v>
      </c>
      <c r="N5" s="13">
        <v>52432</v>
      </c>
      <c r="O5" s="16">
        <v>152849</v>
      </c>
      <c r="P5" s="16">
        <v>88599</v>
      </c>
      <c r="Q5" s="17">
        <f t="shared" si="3"/>
        <v>0.5796505047465146</v>
      </c>
      <c r="R5" s="13">
        <v>140790</v>
      </c>
      <c r="S5" s="13">
        <v>75549</v>
      </c>
      <c r="T5" s="15">
        <f t="shared" si="4"/>
        <v>0.5366077136160239</v>
      </c>
      <c r="U5" s="18">
        <v>315637</v>
      </c>
      <c r="V5" s="18">
        <v>227624</v>
      </c>
      <c r="W5" s="19">
        <f aca="true" t="shared" si="8" ref="W5:W10">V5/U5</f>
        <v>0.7211575322284777</v>
      </c>
      <c r="X5" s="18">
        <v>5021238</v>
      </c>
      <c r="Y5" s="18">
        <v>698669</v>
      </c>
      <c r="Z5" s="18">
        <v>78803</v>
      </c>
      <c r="AA5" s="18">
        <v>15384</v>
      </c>
      <c r="AB5" s="18">
        <v>90803</v>
      </c>
      <c r="AC5" s="18">
        <v>72720</v>
      </c>
      <c r="AD5" s="18">
        <v>1296593</v>
      </c>
      <c r="AE5" s="18">
        <v>128318</v>
      </c>
      <c r="AF5" s="18">
        <v>62351</v>
      </c>
      <c r="AG5" s="18">
        <v>44993</v>
      </c>
      <c r="AH5" s="18">
        <v>8705</v>
      </c>
      <c r="AI5" s="18">
        <v>18466</v>
      </c>
      <c r="AJ5" s="18">
        <v>17822</v>
      </c>
      <c r="AK5" s="18">
        <v>17358</v>
      </c>
      <c r="AL5" s="18">
        <v>65967</v>
      </c>
      <c r="AM5" s="18">
        <v>13950</v>
      </c>
      <c r="AN5" s="18">
        <v>11235</v>
      </c>
      <c r="AO5" s="18">
        <v>2830</v>
      </c>
      <c r="AP5" s="18">
        <v>3417</v>
      </c>
      <c r="AQ5" s="18">
        <v>4988</v>
      </c>
      <c r="AR5" s="18">
        <v>2715</v>
      </c>
      <c r="AS5" s="18">
        <v>52017</v>
      </c>
      <c r="AT5" s="18">
        <v>46150</v>
      </c>
      <c r="AU5" s="18">
        <v>8732</v>
      </c>
      <c r="AV5" s="18">
        <v>14473</v>
      </c>
      <c r="AW5" s="18">
        <v>22945</v>
      </c>
      <c r="AX5" s="18">
        <v>5867</v>
      </c>
      <c r="AY5" s="13">
        <v>81923</v>
      </c>
      <c r="AZ5" s="13">
        <v>48319</v>
      </c>
      <c r="BA5" s="20">
        <f t="shared" si="5"/>
        <v>58.9809943483515</v>
      </c>
      <c r="BB5" s="13">
        <v>77930</v>
      </c>
      <c r="BC5" s="13">
        <v>70564</v>
      </c>
      <c r="BD5" s="20">
        <f t="shared" si="6"/>
        <v>90.54792762735788</v>
      </c>
      <c r="BE5" s="13">
        <v>159853</v>
      </c>
      <c r="BF5" s="13">
        <v>118883</v>
      </c>
      <c r="BG5" s="20">
        <f t="shared" si="7"/>
        <v>74.37020262366049</v>
      </c>
    </row>
    <row r="6" spans="1:59" ht="15">
      <c r="A6" s="12" t="s">
        <v>46</v>
      </c>
      <c r="B6" s="13">
        <v>2673400</v>
      </c>
      <c r="C6" s="4">
        <v>181585</v>
      </c>
      <c r="D6" s="13">
        <v>217907</v>
      </c>
      <c r="E6" s="14">
        <v>522941</v>
      </c>
      <c r="F6" s="13">
        <v>78420</v>
      </c>
      <c r="G6" s="15">
        <f t="shared" si="0"/>
        <v>0.35987829670455745</v>
      </c>
      <c r="H6" s="13">
        <v>35271</v>
      </c>
      <c r="I6" s="13">
        <v>10156</v>
      </c>
      <c r="J6" s="4">
        <f t="shared" si="2"/>
        <v>45427</v>
      </c>
      <c r="K6" s="15">
        <f t="shared" si="1"/>
        <v>0.2084696682529703</v>
      </c>
      <c r="L6" s="13">
        <v>38663</v>
      </c>
      <c r="M6" s="13">
        <v>39910</v>
      </c>
      <c r="N6" s="13">
        <v>45065</v>
      </c>
      <c r="O6" s="16">
        <v>83193</v>
      </c>
      <c r="P6" s="16">
        <v>53699</v>
      </c>
      <c r="Q6" s="17">
        <f t="shared" si="3"/>
        <v>0.6454749798660945</v>
      </c>
      <c r="R6" s="13">
        <v>64540</v>
      </c>
      <c r="S6" s="13">
        <v>40763</v>
      </c>
      <c r="T6" s="15">
        <f t="shared" si="4"/>
        <v>0.6315928106600558</v>
      </c>
      <c r="U6" s="18">
        <v>186486</v>
      </c>
      <c r="V6" s="18">
        <v>139958</v>
      </c>
      <c r="W6" s="19">
        <f t="shared" si="8"/>
        <v>0.7505013781195371</v>
      </c>
      <c r="X6" s="18">
        <v>2600117</v>
      </c>
      <c r="Y6" s="18">
        <v>411777</v>
      </c>
      <c r="Z6" s="18">
        <v>44569</v>
      </c>
      <c r="AA6" s="18">
        <v>8627</v>
      </c>
      <c r="AB6" s="18">
        <v>49569</v>
      </c>
      <c r="AC6" s="18">
        <v>43556</v>
      </c>
      <c r="AD6" s="18">
        <v>736063</v>
      </c>
      <c r="AE6" s="18">
        <v>88478</v>
      </c>
      <c r="AF6" s="18">
        <v>38797</v>
      </c>
      <c r="AG6" s="18">
        <v>23410</v>
      </c>
      <c r="AH6" s="18">
        <v>4562</v>
      </c>
      <c r="AI6" s="18">
        <v>7305</v>
      </c>
      <c r="AJ6" s="18">
        <v>11543</v>
      </c>
      <c r="AK6" s="18">
        <v>15387</v>
      </c>
      <c r="AL6" s="18">
        <v>49681</v>
      </c>
      <c r="AM6" s="18">
        <v>7158</v>
      </c>
      <c r="AN6" s="18">
        <v>5528</v>
      </c>
      <c r="AO6" s="18">
        <v>1321</v>
      </c>
      <c r="AP6" s="18">
        <v>1037</v>
      </c>
      <c r="AQ6" s="18">
        <v>3170</v>
      </c>
      <c r="AR6" s="18">
        <v>1630</v>
      </c>
      <c r="AS6" s="18">
        <v>42523</v>
      </c>
      <c r="AT6" s="18">
        <v>38037</v>
      </c>
      <c r="AU6" s="18">
        <v>8350</v>
      </c>
      <c r="AV6" s="18">
        <v>10241</v>
      </c>
      <c r="AW6" s="18">
        <v>19446</v>
      </c>
      <c r="AX6" s="18">
        <v>4486</v>
      </c>
      <c r="AY6" s="13">
        <v>43353</v>
      </c>
      <c r="AZ6" s="13">
        <v>27091</v>
      </c>
      <c r="BA6" s="20">
        <f t="shared" si="5"/>
        <v>62.48933176481442</v>
      </c>
      <c r="BB6" s="13">
        <v>37746</v>
      </c>
      <c r="BC6" s="13">
        <v>33947</v>
      </c>
      <c r="BD6" s="20">
        <f t="shared" si="6"/>
        <v>89.93535738886239</v>
      </c>
      <c r="BE6" s="13">
        <v>81099</v>
      </c>
      <c r="BF6" s="13">
        <v>61038</v>
      </c>
      <c r="BG6" s="20">
        <f t="shared" si="7"/>
        <v>75.26356675174787</v>
      </c>
    </row>
    <row r="7" spans="1:59" ht="15">
      <c r="A7" s="12" t="s">
        <v>47</v>
      </c>
      <c r="B7" s="13">
        <v>33871648</v>
      </c>
      <c r="C7" s="4">
        <v>2486981</v>
      </c>
      <c r="D7" s="13">
        <v>2989340</v>
      </c>
      <c r="E7" s="14">
        <v>7292473</v>
      </c>
      <c r="F7" s="13">
        <v>931219</v>
      </c>
      <c r="G7" s="15">
        <f t="shared" si="0"/>
        <v>0.31151324372603983</v>
      </c>
      <c r="H7" s="13">
        <v>337089</v>
      </c>
      <c r="I7" s="13">
        <v>173406</v>
      </c>
      <c r="J7" s="4">
        <f t="shared" si="2"/>
        <v>510495</v>
      </c>
      <c r="K7" s="15">
        <f t="shared" si="1"/>
        <v>0.17077180916188858</v>
      </c>
      <c r="L7" s="13">
        <v>53025</v>
      </c>
      <c r="M7" s="13">
        <v>53424</v>
      </c>
      <c r="N7" s="13">
        <v>60251</v>
      </c>
      <c r="O7" s="16">
        <v>995911</v>
      </c>
      <c r="P7" s="16">
        <v>571376</v>
      </c>
      <c r="Q7" s="17">
        <f t="shared" si="3"/>
        <v>0.5737219490496641</v>
      </c>
      <c r="R7" s="13">
        <v>989443</v>
      </c>
      <c r="S7" s="13">
        <v>524557</v>
      </c>
      <c r="T7" s="15">
        <f t="shared" si="4"/>
        <v>0.5301538340258105</v>
      </c>
      <c r="U7" s="18">
        <v>2241088</v>
      </c>
      <c r="V7" s="18">
        <v>1545359</v>
      </c>
      <c r="W7" s="19">
        <f t="shared" si="8"/>
        <v>0.6895574827940715</v>
      </c>
      <c r="X7" s="18">
        <v>33100044</v>
      </c>
      <c r="Y7" s="18">
        <v>4706130</v>
      </c>
      <c r="Z7" s="18">
        <v>489256</v>
      </c>
      <c r="AA7" s="18">
        <v>107509</v>
      </c>
      <c r="AB7" s="18">
        <v>637455</v>
      </c>
      <c r="AC7" s="18">
        <v>522880</v>
      </c>
      <c r="AD7" s="18">
        <v>7985489</v>
      </c>
      <c r="AE7" s="18">
        <v>845991</v>
      </c>
      <c r="AF7" s="18">
        <v>407637</v>
      </c>
      <c r="AG7" s="18">
        <v>318628</v>
      </c>
      <c r="AH7" s="18">
        <v>50674</v>
      </c>
      <c r="AI7" s="18">
        <v>131626</v>
      </c>
      <c r="AJ7" s="18">
        <v>136328</v>
      </c>
      <c r="AK7" s="18">
        <v>89009</v>
      </c>
      <c r="AL7" s="18">
        <v>438354</v>
      </c>
      <c r="AM7" s="18">
        <v>88216</v>
      </c>
      <c r="AN7" s="18">
        <v>69998</v>
      </c>
      <c r="AO7" s="18">
        <v>15729</v>
      </c>
      <c r="AP7" s="18">
        <v>20600</v>
      </c>
      <c r="AQ7" s="18">
        <v>33669</v>
      </c>
      <c r="AR7" s="18">
        <v>18218</v>
      </c>
      <c r="AS7" s="18">
        <v>350138</v>
      </c>
      <c r="AT7" s="18">
        <v>310533</v>
      </c>
      <c r="AU7" s="18">
        <v>49562</v>
      </c>
      <c r="AV7" s="18">
        <v>98338</v>
      </c>
      <c r="AW7" s="18">
        <v>162633</v>
      </c>
      <c r="AX7" s="18">
        <v>39605</v>
      </c>
      <c r="AY7" s="13">
        <v>547066</v>
      </c>
      <c r="AZ7" s="13">
        <v>292647</v>
      </c>
      <c r="BA7" s="20">
        <f t="shared" si="5"/>
        <v>53.49391115514399</v>
      </c>
      <c r="BB7" s="13">
        <v>554361</v>
      </c>
      <c r="BC7" s="13">
        <v>478620</v>
      </c>
      <c r="BD7" s="20">
        <f t="shared" si="6"/>
        <v>86.33724233847619</v>
      </c>
      <c r="BE7" s="13">
        <v>1101427</v>
      </c>
      <c r="BF7" s="13">
        <v>771267</v>
      </c>
      <c r="BG7" s="20">
        <f t="shared" si="7"/>
        <v>70.02434115016247</v>
      </c>
    </row>
    <row r="8" spans="1:59" ht="15">
      <c r="A8" s="12" t="s">
        <v>48</v>
      </c>
      <c r="B8" s="13">
        <v>4301261</v>
      </c>
      <c r="C8" s="4">
        <v>297505</v>
      </c>
      <c r="D8" s="13">
        <v>354594</v>
      </c>
      <c r="E8" s="14">
        <v>853839</v>
      </c>
      <c r="F8" s="13">
        <v>140531</v>
      </c>
      <c r="G8" s="15">
        <f t="shared" si="0"/>
        <v>0.3963152224797938</v>
      </c>
      <c r="H8" s="13">
        <v>42095</v>
      </c>
      <c r="I8" s="13">
        <v>17470</v>
      </c>
      <c r="J8" s="4">
        <f t="shared" si="2"/>
        <v>59565</v>
      </c>
      <c r="K8" s="15">
        <f t="shared" si="1"/>
        <v>0.16798084569958882</v>
      </c>
      <c r="L8" s="13">
        <v>55883</v>
      </c>
      <c r="M8" s="13">
        <v>56237</v>
      </c>
      <c r="N8" s="13">
        <v>63286</v>
      </c>
      <c r="O8" s="16">
        <v>139102</v>
      </c>
      <c r="P8" s="16">
        <v>87837</v>
      </c>
      <c r="Q8" s="17">
        <f t="shared" si="3"/>
        <v>0.6314574916248509</v>
      </c>
      <c r="R8" s="13">
        <v>105081</v>
      </c>
      <c r="S8" s="13">
        <v>64095</v>
      </c>
      <c r="T8" s="15">
        <f t="shared" si="4"/>
        <v>0.609958032375025</v>
      </c>
      <c r="U8" s="18">
        <v>295837</v>
      </c>
      <c r="V8" s="18">
        <v>230600</v>
      </c>
      <c r="W8" s="19">
        <f t="shared" si="8"/>
        <v>0.7794832965450569</v>
      </c>
      <c r="X8" s="18">
        <v>4202140</v>
      </c>
      <c r="Y8" s="18">
        <v>388952</v>
      </c>
      <c r="Z8" s="18">
        <v>37039</v>
      </c>
      <c r="AA8" s="18">
        <v>7198</v>
      </c>
      <c r="AB8" s="18">
        <v>41451</v>
      </c>
      <c r="AC8" s="18">
        <v>35926</v>
      </c>
      <c r="AD8" s="18">
        <v>1092352</v>
      </c>
      <c r="AE8" s="18">
        <v>67614</v>
      </c>
      <c r="AF8" s="18">
        <v>30151</v>
      </c>
      <c r="AG8" s="18">
        <v>20643</v>
      </c>
      <c r="AH8" s="18">
        <v>4673</v>
      </c>
      <c r="AI8" s="18">
        <v>7474</v>
      </c>
      <c r="AJ8" s="18">
        <v>8496</v>
      </c>
      <c r="AK8" s="18">
        <v>9508</v>
      </c>
      <c r="AL8" s="18">
        <v>37463</v>
      </c>
      <c r="AM8" s="18">
        <v>6180</v>
      </c>
      <c r="AN8" s="18">
        <v>4940</v>
      </c>
      <c r="AO8" s="18">
        <v>1187</v>
      </c>
      <c r="AP8" s="18">
        <v>1142</v>
      </c>
      <c r="AQ8" s="18">
        <v>2611</v>
      </c>
      <c r="AR8" s="18">
        <v>1240</v>
      </c>
      <c r="AS8" s="18">
        <v>31283</v>
      </c>
      <c r="AT8" s="18">
        <v>28478</v>
      </c>
      <c r="AU8" s="18">
        <v>6419</v>
      </c>
      <c r="AV8" s="18">
        <v>7798</v>
      </c>
      <c r="AW8" s="18">
        <v>14261</v>
      </c>
      <c r="AX8" s="18">
        <v>2805</v>
      </c>
      <c r="AY8" s="13">
        <v>79064</v>
      </c>
      <c r="AZ8" s="13">
        <v>43626</v>
      </c>
      <c r="BA8" s="20">
        <f t="shared" si="5"/>
        <v>55.17808357786097</v>
      </c>
      <c r="BB8" s="13">
        <v>61749</v>
      </c>
      <c r="BC8" s="13">
        <v>53697</v>
      </c>
      <c r="BD8" s="20">
        <f t="shared" si="6"/>
        <v>86.96011271437594</v>
      </c>
      <c r="BE8" s="13">
        <v>140813</v>
      </c>
      <c r="BF8" s="13">
        <v>97323</v>
      </c>
      <c r="BG8" s="20">
        <f t="shared" si="7"/>
        <v>69.11506750086996</v>
      </c>
    </row>
    <row r="9" spans="1:59" ht="15">
      <c r="A9" s="12" t="s">
        <v>49</v>
      </c>
      <c r="B9" s="13">
        <v>3405565</v>
      </c>
      <c r="C9" s="4">
        <v>223344</v>
      </c>
      <c r="D9" s="13">
        <v>268384</v>
      </c>
      <c r="E9" s="14">
        <v>661857</v>
      </c>
      <c r="F9" s="13">
        <v>111413</v>
      </c>
      <c r="G9" s="15">
        <f t="shared" si="0"/>
        <v>0.41512534279241686</v>
      </c>
      <c r="H9" s="13">
        <v>37129</v>
      </c>
      <c r="I9" s="13">
        <v>11334</v>
      </c>
      <c r="J9" s="4">
        <f t="shared" si="2"/>
        <v>48463</v>
      </c>
      <c r="K9" s="15">
        <f t="shared" si="1"/>
        <v>0.1805733575772028</v>
      </c>
      <c r="L9" s="13">
        <v>65521</v>
      </c>
      <c r="M9" s="13">
        <v>67490</v>
      </c>
      <c r="N9" s="13">
        <v>76089</v>
      </c>
      <c r="O9" s="16">
        <v>103885</v>
      </c>
      <c r="P9" s="16">
        <v>68742</v>
      </c>
      <c r="Q9" s="17">
        <f t="shared" si="3"/>
        <v>0.6617124705202868</v>
      </c>
      <c r="R9" s="13">
        <v>84671</v>
      </c>
      <c r="S9" s="13">
        <v>53859</v>
      </c>
      <c r="T9" s="15">
        <f t="shared" si="4"/>
        <v>0.6360973650954872</v>
      </c>
      <c r="U9" s="18">
        <v>235040</v>
      </c>
      <c r="V9" s="18">
        <v>185322</v>
      </c>
      <c r="W9" s="19">
        <f t="shared" si="8"/>
        <v>0.7884700476514636</v>
      </c>
      <c r="X9" s="18">
        <v>3300416</v>
      </c>
      <c r="Y9" s="18">
        <v>259514</v>
      </c>
      <c r="Z9" s="18">
        <v>24620</v>
      </c>
      <c r="AA9" s="18">
        <v>4728</v>
      </c>
      <c r="AB9" s="18">
        <v>30866</v>
      </c>
      <c r="AC9" s="18">
        <v>25694</v>
      </c>
      <c r="AD9" s="18">
        <v>885747</v>
      </c>
      <c r="AE9" s="18">
        <v>49983</v>
      </c>
      <c r="AF9" s="18">
        <v>15881</v>
      </c>
      <c r="AG9" s="18">
        <v>9057</v>
      </c>
      <c r="AH9" s="18">
        <v>1875</v>
      </c>
      <c r="AI9" s="18">
        <v>2699</v>
      </c>
      <c r="AJ9" s="18">
        <v>4483</v>
      </c>
      <c r="AK9" s="18">
        <v>6824</v>
      </c>
      <c r="AL9" s="18">
        <v>34102</v>
      </c>
      <c r="AM9" s="18">
        <v>4205</v>
      </c>
      <c r="AN9" s="18">
        <v>3156</v>
      </c>
      <c r="AO9" s="18">
        <v>864</v>
      </c>
      <c r="AP9" s="18">
        <v>779</v>
      </c>
      <c r="AQ9" s="18">
        <v>1513</v>
      </c>
      <c r="AR9" s="18">
        <v>1049</v>
      </c>
      <c r="AS9" s="18">
        <v>29897</v>
      </c>
      <c r="AT9" s="18">
        <v>26802</v>
      </c>
      <c r="AU9" s="18">
        <v>5457</v>
      </c>
      <c r="AV9" s="18">
        <v>7640</v>
      </c>
      <c r="AW9" s="18">
        <v>13705</v>
      </c>
      <c r="AX9" s="18">
        <v>3095</v>
      </c>
      <c r="AY9" s="13">
        <v>66689</v>
      </c>
      <c r="AZ9" s="13">
        <v>32320</v>
      </c>
      <c r="BA9" s="20">
        <f t="shared" si="5"/>
        <v>48.46376463884599</v>
      </c>
      <c r="BB9" s="13">
        <v>49197</v>
      </c>
      <c r="BC9" s="13">
        <v>42501</v>
      </c>
      <c r="BD9" s="20">
        <f t="shared" si="6"/>
        <v>86.38941398865785</v>
      </c>
      <c r="BE9" s="13">
        <v>115886</v>
      </c>
      <c r="BF9" s="13">
        <v>74821</v>
      </c>
      <c r="BG9" s="20">
        <f t="shared" si="7"/>
        <v>64.56431320435601</v>
      </c>
    </row>
    <row r="10" spans="1:59" ht="15">
      <c r="A10" s="12" t="s">
        <v>50</v>
      </c>
      <c r="B10" s="13">
        <v>783600</v>
      </c>
      <c r="C10" s="4">
        <v>51531</v>
      </c>
      <c r="D10" s="13">
        <v>61395</v>
      </c>
      <c r="E10" s="14">
        <v>151728</v>
      </c>
      <c r="F10" s="13">
        <v>23888</v>
      </c>
      <c r="G10" s="15">
        <f t="shared" si="0"/>
        <v>0.3890870592067758</v>
      </c>
      <c r="H10" s="13">
        <v>10691</v>
      </c>
      <c r="I10" s="13">
        <v>3238</v>
      </c>
      <c r="J10" s="4">
        <f t="shared" si="2"/>
        <v>13929</v>
      </c>
      <c r="K10" s="15">
        <f t="shared" si="1"/>
        <v>0.22687515269973124</v>
      </c>
      <c r="L10" s="13">
        <v>55257</v>
      </c>
      <c r="M10" s="13">
        <v>56479</v>
      </c>
      <c r="N10" s="13">
        <v>64672</v>
      </c>
      <c r="O10" s="16">
        <v>23224</v>
      </c>
      <c r="P10" s="16">
        <v>16206</v>
      </c>
      <c r="Q10" s="17">
        <f t="shared" si="3"/>
        <v>0.6978126076472615</v>
      </c>
      <c r="R10" s="13">
        <v>18544</v>
      </c>
      <c r="S10" s="13">
        <v>12273</v>
      </c>
      <c r="T10" s="15">
        <f t="shared" si="4"/>
        <v>0.6618313201035375</v>
      </c>
      <c r="U10" s="18">
        <v>53438</v>
      </c>
      <c r="V10" s="18">
        <v>42687</v>
      </c>
      <c r="W10" s="19">
        <f t="shared" si="8"/>
        <v>0.7988135783524832</v>
      </c>
      <c r="X10" s="18">
        <v>759117</v>
      </c>
      <c r="Y10" s="18">
        <v>69901</v>
      </c>
      <c r="Z10" s="18">
        <v>7296</v>
      </c>
      <c r="AA10" s="18">
        <v>1240</v>
      </c>
      <c r="AB10" s="18">
        <v>8296</v>
      </c>
      <c r="AC10" s="18">
        <v>6573</v>
      </c>
      <c r="AD10" s="18">
        <v>205775</v>
      </c>
      <c r="AE10" s="18">
        <v>13306</v>
      </c>
      <c r="AF10" s="18">
        <v>4518</v>
      </c>
      <c r="AG10" s="18">
        <v>2539</v>
      </c>
      <c r="AH10" s="18">
        <v>508</v>
      </c>
      <c r="AI10" s="18">
        <v>990</v>
      </c>
      <c r="AJ10" s="18">
        <v>1041</v>
      </c>
      <c r="AK10" s="18">
        <v>1979</v>
      </c>
      <c r="AL10" s="18">
        <v>8788</v>
      </c>
      <c r="AM10" s="18">
        <v>1117</v>
      </c>
      <c r="AN10" s="18">
        <v>914</v>
      </c>
      <c r="AO10" s="18">
        <v>249</v>
      </c>
      <c r="AP10" s="18">
        <v>259</v>
      </c>
      <c r="AQ10" s="18">
        <v>406</v>
      </c>
      <c r="AR10" s="18">
        <v>203</v>
      </c>
      <c r="AS10" s="18">
        <v>7671</v>
      </c>
      <c r="AT10" s="18">
        <v>6950</v>
      </c>
      <c r="AU10" s="18">
        <v>1376</v>
      </c>
      <c r="AV10" s="18">
        <v>2037</v>
      </c>
      <c r="AW10" s="18">
        <v>3537</v>
      </c>
      <c r="AX10" s="18">
        <v>721</v>
      </c>
      <c r="AY10" s="13">
        <v>14792</v>
      </c>
      <c r="AZ10" s="13">
        <v>7069</v>
      </c>
      <c r="BA10" s="20">
        <f t="shared" si="5"/>
        <v>47.78934559221201</v>
      </c>
      <c r="BB10" s="13">
        <v>10813</v>
      </c>
      <c r="BC10" s="13">
        <v>7888</v>
      </c>
      <c r="BD10" s="20">
        <f t="shared" si="6"/>
        <v>72.94922778137428</v>
      </c>
      <c r="BE10" s="13">
        <v>25605</v>
      </c>
      <c r="BF10" s="13">
        <v>14957</v>
      </c>
      <c r="BG10" s="20">
        <f t="shared" si="7"/>
        <v>58.41437219293106</v>
      </c>
    </row>
    <row r="11" spans="1:59" ht="15" customHeight="1">
      <c r="A11" s="12" t="s">
        <v>51</v>
      </c>
      <c r="B11" s="13">
        <v>572059</v>
      </c>
      <c r="C11" s="4">
        <v>32536</v>
      </c>
      <c r="D11" s="13">
        <v>39143</v>
      </c>
      <c r="E11" s="14">
        <v>92049</v>
      </c>
      <c r="F11" s="13">
        <v>8232</v>
      </c>
      <c r="G11" s="15">
        <f t="shared" si="0"/>
        <v>0.21030580180364306</v>
      </c>
      <c r="H11" s="13">
        <v>11189</v>
      </c>
      <c r="I11" s="13">
        <v>2358</v>
      </c>
      <c r="J11" s="4">
        <f t="shared" si="2"/>
        <v>13547</v>
      </c>
      <c r="K11" s="15">
        <f t="shared" si="1"/>
        <v>0.34608997777380374</v>
      </c>
      <c r="L11" s="13">
        <v>46283</v>
      </c>
      <c r="M11" s="13">
        <v>44229</v>
      </c>
      <c r="N11" s="13">
        <v>50632</v>
      </c>
      <c r="O11" s="16">
        <v>14384</v>
      </c>
      <c r="P11" s="16">
        <v>9467</v>
      </c>
      <c r="Q11" s="17">
        <f t="shared" si="3"/>
        <v>0.6581618464961068</v>
      </c>
      <c r="R11" s="13">
        <v>11115</v>
      </c>
      <c r="S11" s="13">
        <v>7079</v>
      </c>
      <c r="T11" s="15">
        <f t="shared" si="4"/>
        <v>0.6368870895186685</v>
      </c>
      <c r="U11" s="18">
        <v>28015</v>
      </c>
      <c r="V11" s="18">
        <v>19785</v>
      </c>
      <c r="W11" s="19">
        <v>0.7062288059967874</v>
      </c>
      <c r="X11" s="18">
        <v>541657</v>
      </c>
      <c r="Y11" s="18">
        <v>109500</v>
      </c>
      <c r="Z11" s="18">
        <v>10410</v>
      </c>
      <c r="AA11" s="18">
        <v>2286</v>
      </c>
      <c r="AB11" s="18">
        <v>13168</v>
      </c>
      <c r="AC11" s="18">
        <v>9503</v>
      </c>
      <c r="AD11" s="18">
        <v>115963</v>
      </c>
      <c r="AE11" s="18">
        <v>19365</v>
      </c>
      <c r="AF11" s="18">
        <v>3336</v>
      </c>
      <c r="AG11" s="18">
        <v>1972</v>
      </c>
      <c r="AH11" s="18">
        <v>337</v>
      </c>
      <c r="AI11" s="18">
        <v>701</v>
      </c>
      <c r="AJ11" s="18">
        <v>934</v>
      </c>
      <c r="AK11" s="18">
        <v>1364</v>
      </c>
      <c r="AL11" s="18">
        <v>16029</v>
      </c>
      <c r="AM11" s="18">
        <v>1757</v>
      </c>
      <c r="AN11" s="18">
        <v>1075</v>
      </c>
      <c r="AO11" s="18">
        <v>222</v>
      </c>
      <c r="AP11" s="18">
        <v>216</v>
      </c>
      <c r="AQ11" s="18">
        <v>637</v>
      </c>
      <c r="AR11" s="18">
        <v>682</v>
      </c>
      <c r="AS11" s="18">
        <v>14272</v>
      </c>
      <c r="AT11" s="18">
        <v>12184</v>
      </c>
      <c r="AU11" s="18">
        <v>2107</v>
      </c>
      <c r="AV11" s="18">
        <v>4079</v>
      </c>
      <c r="AW11" s="18">
        <v>5998</v>
      </c>
      <c r="AX11" s="18">
        <v>2088</v>
      </c>
      <c r="AY11" s="13">
        <v>9409</v>
      </c>
      <c r="AZ11" s="13">
        <v>6407</v>
      </c>
      <c r="BA11" s="20">
        <f t="shared" si="5"/>
        <v>68.09437772345626</v>
      </c>
      <c r="BB11" s="13">
        <v>7400</v>
      </c>
      <c r="BC11" s="13">
        <v>6418</v>
      </c>
      <c r="BD11" s="20">
        <f t="shared" si="6"/>
        <v>86.72972972972973</v>
      </c>
      <c r="BE11" s="13">
        <v>16809</v>
      </c>
      <c r="BF11" s="13">
        <v>12825</v>
      </c>
      <c r="BG11" s="20">
        <f t="shared" si="7"/>
        <v>76.29841156523291</v>
      </c>
    </row>
    <row r="12" spans="1:59" ht="15">
      <c r="A12" s="12" t="s">
        <v>52</v>
      </c>
      <c r="B12" s="13">
        <v>15982378</v>
      </c>
      <c r="C12" s="4">
        <v>945823</v>
      </c>
      <c r="D12" s="13">
        <v>1136401</v>
      </c>
      <c r="E12" s="14">
        <v>2827363</v>
      </c>
      <c r="F12" s="13">
        <v>394963</v>
      </c>
      <c r="G12" s="15">
        <f t="shared" si="0"/>
        <v>0.3475560123583137</v>
      </c>
      <c r="H12" s="13">
        <v>182129</v>
      </c>
      <c r="I12" s="13">
        <v>68297</v>
      </c>
      <c r="J12" s="4">
        <f t="shared" si="2"/>
        <v>250426</v>
      </c>
      <c r="K12" s="15">
        <f t="shared" si="1"/>
        <v>0.2203676343121838</v>
      </c>
      <c r="L12" s="13">
        <v>45625</v>
      </c>
      <c r="M12" s="13">
        <v>46758</v>
      </c>
      <c r="N12" s="13">
        <v>52689</v>
      </c>
      <c r="O12" s="16">
        <v>426131</v>
      </c>
      <c r="P12" s="16">
        <v>274426</v>
      </c>
      <c r="Q12" s="17">
        <f t="shared" si="3"/>
        <v>0.6439944524101744</v>
      </c>
      <c r="R12" s="13">
        <v>350998</v>
      </c>
      <c r="S12" s="13">
        <v>218423</v>
      </c>
      <c r="T12" s="15">
        <f t="shared" si="4"/>
        <v>0.6222912951070946</v>
      </c>
      <c r="U12" s="18">
        <v>1017378</v>
      </c>
      <c r="V12" s="18">
        <v>752861</v>
      </c>
      <c r="W12" s="19">
        <v>0.7400012581361106</v>
      </c>
      <c r="X12" s="18">
        <v>15605367</v>
      </c>
      <c r="Y12" s="18">
        <v>1952629</v>
      </c>
      <c r="Z12" s="18">
        <v>173427</v>
      </c>
      <c r="AA12" s="18">
        <v>35320</v>
      </c>
      <c r="AB12" s="18">
        <v>222734</v>
      </c>
      <c r="AC12" s="18">
        <v>196516</v>
      </c>
      <c r="AD12" s="18">
        <v>4238409</v>
      </c>
      <c r="AE12" s="18">
        <v>383131</v>
      </c>
      <c r="AF12" s="18">
        <v>160336</v>
      </c>
      <c r="AG12" s="18">
        <v>89988</v>
      </c>
      <c r="AH12" s="18">
        <v>15268</v>
      </c>
      <c r="AI12" s="18">
        <v>29134</v>
      </c>
      <c r="AJ12" s="18">
        <v>45586</v>
      </c>
      <c r="AK12" s="18">
        <v>70348</v>
      </c>
      <c r="AL12" s="18">
        <v>222795</v>
      </c>
      <c r="AM12" s="18">
        <v>35538</v>
      </c>
      <c r="AN12" s="18">
        <v>26719</v>
      </c>
      <c r="AO12" s="18">
        <v>6491</v>
      </c>
      <c r="AP12" s="18">
        <v>5535</v>
      </c>
      <c r="AQ12" s="18">
        <v>14693</v>
      </c>
      <c r="AR12" s="18">
        <v>8819</v>
      </c>
      <c r="AS12" s="18">
        <v>187257</v>
      </c>
      <c r="AT12" s="18">
        <v>164596</v>
      </c>
      <c r="AU12" s="18">
        <v>30474</v>
      </c>
      <c r="AV12" s="18">
        <v>45278</v>
      </c>
      <c r="AW12" s="18">
        <v>88844</v>
      </c>
      <c r="AX12" s="18">
        <v>22661</v>
      </c>
      <c r="AY12" s="13">
        <v>271313</v>
      </c>
      <c r="AZ12" s="13">
        <v>126129</v>
      </c>
      <c r="BA12" s="20">
        <f t="shared" si="5"/>
        <v>46.488373207328806</v>
      </c>
      <c r="BB12" s="13">
        <v>212744</v>
      </c>
      <c r="BC12" s="13">
        <v>175960</v>
      </c>
      <c r="BD12" s="20">
        <f t="shared" si="6"/>
        <v>82.70973564471853</v>
      </c>
      <c r="BE12" s="13">
        <v>484057</v>
      </c>
      <c r="BF12" s="13">
        <v>302089</v>
      </c>
      <c r="BG12" s="20">
        <f t="shared" si="7"/>
        <v>62.40773297359608</v>
      </c>
    </row>
    <row r="13" spans="1:59" ht="15">
      <c r="A13" s="12" t="s">
        <v>53</v>
      </c>
      <c r="B13" s="13">
        <v>8186453</v>
      </c>
      <c r="C13" s="4">
        <v>595150</v>
      </c>
      <c r="D13" s="13">
        <v>710012</v>
      </c>
      <c r="E13" s="14">
        <v>1699909</v>
      </c>
      <c r="F13" s="13">
        <v>245958</v>
      </c>
      <c r="G13" s="15">
        <f t="shared" si="0"/>
        <v>0.3464138634276604</v>
      </c>
      <c r="H13" s="13">
        <v>115796</v>
      </c>
      <c r="I13" s="13">
        <v>34071</v>
      </c>
      <c r="J13" s="4">
        <f t="shared" si="2"/>
        <v>149867</v>
      </c>
      <c r="K13" s="15">
        <f t="shared" si="1"/>
        <v>0.21107671419637977</v>
      </c>
      <c r="L13" s="13">
        <v>49280</v>
      </c>
      <c r="M13" s="13">
        <v>49271</v>
      </c>
      <c r="N13" s="13">
        <v>56029</v>
      </c>
      <c r="O13" s="16">
        <v>271476</v>
      </c>
      <c r="P13" s="16">
        <v>171091</v>
      </c>
      <c r="Q13" s="17">
        <f t="shared" si="3"/>
        <v>0.6302251396071844</v>
      </c>
      <c r="R13" s="13">
        <v>211911</v>
      </c>
      <c r="S13" s="13">
        <v>130816</v>
      </c>
      <c r="T13" s="15">
        <f t="shared" si="4"/>
        <v>0.6173157599180789</v>
      </c>
      <c r="U13" s="18">
        <v>589437</v>
      </c>
      <c r="V13" s="18">
        <v>441699</v>
      </c>
      <c r="W13" s="19">
        <v>0.749357437690542</v>
      </c>
      <c r="X13" s="18">
        <v>7959649</v>
      </c>
      <c r="Y13" s="18">
        <v>1033793</v>
      </c>
      <c r="Z13" s="18">
        <v>106663</v>
      </c>
      <c r="AA13" s="18">
        <v>20688</v>
      </c>
      <c r="AB13" s="18">
        <v>128973</v>
      </c>
      <c r="AC13" s="18">
        <v>109082</v>
      </c>
      <c r="AD13" s="18">
        <v>2126360</v>
      </c>
      <c r="AE13" s="18">
        <v>210138</v>
      </c>
      <c r="AF13" s="18">
        <v>72741</v>
      </c>
      <c r="AG13" s="18">
        <v>44567</v>
      </c>
      <c r="AH13" s="18">
        <v>9307</v>
      </c>
      <c r="AI13" s="18">
        <v>14529</v>
      </c>
      <c r="AJ13" s="18">
        <v>20731</v>
      </c>
      <c r="AK13" s="18">
        <v>28174</v>
      </c>
      <c r="AL13" s="18">
        <v>137397</v>
      </c>
      <c r="AM13" s="18">
        <v>17094</v>
      </c>
      <c r="AN13" s="18">
        <v>12730</v>
      </c>
      <c r="AO13" s="18">
        <v>3173</v>
      </c>
      <c r="AP13" s="18">
        <v>2683</v>
      </c>
      <c r="AQ13" s="18">
        <v>6874</v>
      </c>
      <c r="AR13" s="18">
        <v>4364</v>
      </c>
      <c r="AS13" s="18">
        <v>120303</v>
      </c>
      <c r="AT13" s="18">
        <v>105840</v>
      </c>
      <c r="AU13" s="18">
        <v>20155</v>
      </c>
      <c r="AV13" s="18">
        <v>29317</v>
      </c>
      <c r="AW13" s="18">
        <v>56368</v>
      </c>
      <c r="AX13" s="18">
        <v>14463</v>
      </c>
      <c r="AY13" s="13">
        <v>176842</v>
      </c>
      <c r="AZ13" s="13">
        <v>104432</v>
      </c>
      <c r="BA13" s="20">
        <f t="shared" si="5"/>
        <v>59.05384467490754</v>
      </c>
      <c r="BB13" s="13">
        <v>126641</v>
      </c>
      <c r="BC13" s="13">
        <v>111505</v>
      </c>
      <c r="BD13" s="20">
        <f t="shared" si="6"/>
        <v>88.04810448432971</v>
      </c>
      <c r="BE13" s="13">
        <v>303483</v>
      </c>
      <c r="BF13" s="13">
        <v>215937</v>
      </c>
      <c r="BG13" s="20">
        <f t="shared" si="7"/>
        <v>71.15291466078824</v>
      </c>
    </row>
    <row r="14" spans="1:59" ht="15">
      <c r="A14" s="12" t="s">
        <v>54</v>
      </c>
      <c r="B14" s="13">
        <v>1211537</v>
      </c>
      <c r="C14" s="4">
        <v>78163</v>
      </c>
      <c r="D14" s="13">
        <v>93762</v>
      </c>
      <c r="E14" s="14">
        <v>229104</v>
      </c>
      <c r="F14" s="13">
        <v>35588</v>
      </c>
      <c r="G14" s="15">
        <f t="shared" si="0"/>
        <v>0.37955675006932443</v>
      </c>
      <c r="H14" s="13">
        <v>12111</v>
      </c>
      <c r="I14" s="13">
        <v>6012</v>
      </c>
      <c r="J14" s="4">
        <f t="shared" si="2"/>
        <v>18123</v>
      </c>
      <c r="K14" s="15">
        <f t="shared" si="1"/>
        <v>0.19328725923081846</v>
      </c>
      <c r="L14" s="13">
        <v>56961</v>
      </c>
      <c r="M14" s="13">
        <v>58160</v>
      </c>
      <c r="N14" s="13">
        <v>62143</v>
      </c>
      <c r="O14" s="16">
        <v>33927</v>
      </c>
      <c r="P14" s="16">
        <v>21614</v>
      </c>
      <c r="Q14" s="17">
        <f t="shared" si="3"/>
        <v>0.6370737170984762</v>
      </c>
      <c r="R14" s="13">
        <v>28269</v>
      </c>
      <c r="S14" s="13">
        <v>18895</v>
      </c>
      <c r="T14" s="15">
        <f t="shared" si="4"/>
        <v>0.6684000141497753</v>
      </c>
      <c r="U14" s="18">
        <v>77996</v>
      </c>
      <c r="V14" s="18">
        <v>61013</v>
      </c>
      <c r="W14" s="19">
        <v>0.782258064516129</v>
      </c>
      <c r="X14" s="18">
        <v>1178795</v>
      </c>
      <c r="Y14" s="18">
        <v>126154</v>
      </c>
      <c r="Z14" s="18">
        <v>11571</v>
      </c>
      <c r="AA14" s="18">
        <v>2369</v>
      </c>
      <c r="AB14" s="18">
        <v>13793</v>
      </c>
      <c r="AC14" s="18">
        <v>12809</v>
      </c>
      <c r="AD14" s="18">
        <v>289012</v>
      </c>
      <c r="AE14" s="18">
        <v>22101</v>
      </c>
      <c r="AF14" s="18">
        <v>9350</v>
      </c>
      <c r="AG14" s="18">
        <v>6298</v>
      </c>
      <c r="AH14" s="18">
        <v>1243</v>
      </c>
      <c r="AI14" s="18">
        <v>2361</v>
      </c>
      <c r="AJ14" s="18">
        <v>2694</v>
      </c>
      <c r="AK14" s="18">
        <v>3052</v>
      </c>
      <c r="AL14" s="18">
        <v>12751</v>
      </c>
      <c r="AM14" s="18">
        <v>2727</v>
      </c>
      <c r="AN14" s="18">
        <v>2147</v>
      </c>
      <c r="AO14" s="18">
        <v>557</v>
      </c>
      <c r="AP14" s="18">
        <v>430</v>
      </c>
      <c r="AQ14" s="18">
        <v>1160</v>
      </c>
      <c r="AR14" s="18">
        <v>580</v>
      </c>
      <c r="AS14" s="18">
        <v>10024</v>
      </c>
      <c r="AT14" s="18">
        <v>8737</v>
      </c>
      <c r="AU14" s="18">
        <v>1494</v>
      </c>
      <c r="AV14" s="18">
        <v>2385</v>
      </c>
      <c r="AW14" s="18">
        <v>4858</v>
      </c>
      <c r="AX14" s="18">
        <v>1287</v>
      </c>
      <c r="AY14" s="13">
        <v>17909</v>
      </c>
      <c r="AZ14" s="13">
        <v>7529</v>
      </c>
      <c r="BA14" s="20">
        <f t="shared" si="5"/>
        <v>42.04031492545647</v>
      </c>
      <c r="BB14" s="13">
        <v>16697</v>
      </c>
      <c r="BC14" s="13">
        <v>14333</v>
      </c>
      <c r="BD14" s="20">
        <f t="shared" si="6"/>
        <v>85.84176798227226</v>
      </c>
      <c r="BE14" s="13">
        <v>34606</v>
      </c>
      <c r="BF14" s="13">
        <v>21862</v>
      </c>
      <c r="BG14" s="20">
        <f t="shared" si="7"/>
        <v>63.174016066578055</v>
      </c>
    </row>
    <row r="15" spans="1:59" ht="15">
      <c r="A15" s="12" t="s">
        <v>55</v>
      </c>
      <c r="B15" s="13">
        <v>1293953</v>
      </c>
      <c r="C15" s="4">
        <v>97643</v>
      </c>
      <c r="D15" s="13">
        <v>116441</v>
      </c>
      <c r="E15" s="14">
        <v>280785</v>
      </c>
      <c r="F15" s="13">
        <v>47360</v>
      </c>
      <c r="G15" s="15">
        <f t="shared" si="0"/>
        <v>0.40672958837522866</v>
      </c>
      <c r="H15" s="13">
        <v>12375</v>
      </c>
      <c r="I15" s="13">
        <v>5344</v>
      </c>
      <c r="J15" s="4">
        <f t="shared" si="2"/>
        <v>17719</v>
      </c>
      <c r="K15" s="15">
        <f t="shared" si="1"/>
        <v>0.15217148598861227</v>
      </c>
      <c r="L15" s="13">
        <v>43490</v>
      </c>
      <c r="M15" s="13">
        <v>44164</v>
      </c>
      <c r="N15" s="13">
        <v>49150</v>
      </c>
      <c r="O15" s="16">
        <v>40789</v>
      </c>
      <c r="P15" s="16">
        <v>25897</v>
      </c>
      <c r="Q15" s="17">
        <f t="shared" si="3"/>
        <v>0.6349015665988379</v>
      </c>
      <c r="R15" s="13">
        <v>36455</v>
      </c>
      <c r="S15" s="13">
        <v>21319</v>
      </c>
      <c r="T15" s="15">
        <f t="shared" si="4"/>
        <v>0.5848031820052119</v>
      </c>
      <c r="U15" s="18">
        <v>90525</v>
      </c>
      <c r="V15" s="18">
        <v>70154</v>
      </c>
      <c r="W15" s="19">
        <v>0.7749682408174537</v>
      </c>
      <c r="X15" s="18">
        <v>1263205</v>
      </c>
      <c r="Y15" s="18">
        <v>148732</v>
      </c>
      <c r="Z15" s="18">
        <v>16512</v>
      </c>
      <c r="AA15" s="18">
        <v>2829</v>
      </c>
      <c r="AB15" s="18">
        <v>17049</v>
      </c>
      <c r="AC15" s="18">
        <v>15478</v>
      </c>
      <c r="AD15" s="18">
        <v>337884</v>
      </c>
      <c r="AE15" s="18">
        <v>28131</v>
      </c>
      <c r="AF15" s="18">
        <v>14851</v>
      </c>
      <c r="AG15" s="18">
        <v>10121</v>
      </c>
      <c r="AH15" s="18">
        <v>2281</v>
      </c>
      <c r="AI15" s="18">
        <v>3816</v>
      </c>
      <c r="AJ15" s="18">
        <v>4024</v>
      </c>
      <c r="AK15" s="18">
        <v>4730</v>
      </c>
      <c r="AL15" s="18">
        <v>13280</v>
      </c>
      <c r="AM15" s="18">
        <v>2298</v>
      </c>
      <c r="AN15" s="18">
        <v>1906</v>
      </c>
      <c r="AO15" s="18">
        <v>562</v>
      </c>
      <c r="AP15" s="18">
        <v>322</v>
      </c>
      <c r="AQ15" s="18">
        <v>1022</v>
      </c>
      <c r="AR15" s="18">
        <v>392</v>
      </c>
      <c r="AS15" s="18">
        <v>10982</v>
      </c>
      <c r="AT15" s="18">
        <v>10178</v>
      </c>
      <c r="AU15" s="18">
        <v>2653</v>
      </c>
      <c r="AV15" s="18">
        <v>2212</v>
      </c>
      <c r="AW15" s="18">
        <v>5313</v>
      </c>
      <c r="AX15" s="18">
        <v>804</v>
      </c>
      <c r="AY15" s="13">
        <v>20764</v>
      </c>
      <c r="AZ15" s="13">
        <v>10984</v>
      </c>
      <c r="BA15" s="20">
        <f t="shared" si="5"/>
        <v>52.899248699672505</v>
      </c>
      <c r="BB15" s="13">
        <v>19149</v>
      </c>
      <c r="BC15" s="13">
        <v>17044</v>
      </c>
      <c r="BD15" s="20">
        <f t="shared" si="6"/>
        <v>89.00725886469267</v>
      </c>
      <c r="BE15" s="13">
        <v>39913</v>
      </c>
      <c r="BF15" s="13">
        <v>28028</v>
      </c>
      <c r="BG15" s="20">
        <f t="shared" si="7"/>
        <v>70.22273444742314</v>
      </c>
    </row>
    <row r="16" spans="1:59" ht="15">
      <c r="A16" s="12" t="s">
        <v>56</v>
      </c>
      <c r="B16" s="13">
        <v>12419293</v>
      </c>
      <c r="C16" s="4">
        <v>876549</v>
      </c>
      <c r="D16" s="13">
        <v>1054924</v>
      </c>
      <c r="E16" s="14">
        <v>2532270</v>
      </c>
      <c r="F16" s="13">
        <v>385325</v>
      </c>
      <c r="G16" s="15">
        <f t="shared" si="0"/>
        <v>0.36526327962962263</v>
      </c>
      <c r="H16" s="13">
        <v>146867</v>
      </c>
      <c r="I16" s="13">
        <v>49273</v>
      </c>
      <c r="J16" s="4">
        <f t="shared" si="2"/>
        <v>196140</v>
      </c>
      <c r="K16" s="15">
        <f t="shared" si="1"/>
        <v>0.1859280858147127</v>
      </c>
      <c r="L16" s="13">
        <v>55545</v>
      </c>
      <c r="M16" s="13">
        <v>56621</v>
      </c>
      <c r="N16" s="13">
        <v>64042</v>
      </c>
      <c r="O16" s="16">
        <v>376854</v>
      </c>
      <c r="P16" s="16">
        <v>240067</v>
      </c>
      <c r="Q16" s="17">
        <f t="shared" si="3"/>
        <v>0.6370291943298997</v>
      </c>
      <c r="R16" s="13">
        <v>327600</v>
      </c>
      <c r="S16" s="13">
        <v>196436</v>
      </c>
      <c r="T16" s="15">
        <f t="shared" si="4"/>
        <v>0.5996214896214896</v>
      </c>
      <c r="U16" s="18">
        <v>844724</v>
      </c>
      <c r="V16" s="18">
        <v>640599</v>
      </c>
      <c r="W16" s="19">
        <v>0.7583530241830467</v>
      </c>
      <c r="X16" s="18">
        <v>12095961</v>
      </c>
      <c r="Y16" s="18">
        <v>1291958</v>
      </c>
      <c r="Z16" s="18">
        <v>134266</v>
      </c>
      <c r="AA16" s="18">
        <v>27461</v>
      </c>
      <c r="AB16" s="18">
        <v>162291</v>
      </c>
      <c r="AC16" s="18">
        <v>132883</v>
      </c>
      <c r="AD16" s="18">
        <v>3125318</v>
      </c>
      <c r="AE16" s="18">
        <v>244303</v>
      </c>
      <c r="AF16" s="18">
        <v>90506</v>
      </c>
      <c r="AG16" s="18">
        <v>59407</v>
      </c>
      <c r="AH16" s="18">
        <v>10910</v>
      </c>
      <c r="AI16" s="18">
        <v>21619</v>
      </c>
      <c r="AJ16" s="18">
        <v>26878</v>
      </c>
      <c r="AK16" s="18">
        <v>31099</v>
      </c>
      <c r="AL16" s="18">
        <v>153797</v>
      </c>
      <c r="AM16" s="18">
        <v>22312</v>
      </c>
      <c r="AN16" s="18">
        <v>16332</v>
      </c>
      <c r="AO16" s="18">
        <v>4485</v>
      </c>
      <c r="AP16" s="18">
        <v>3944</v>
      </c>
      <c r="AQ16" s="18">
        <v>7903</v>
      </c>
      <c r="AR16" s="18">
        <v>5980</v>
      </c>
      <c r="AS16" s="18">
        <v>131485</v>
      </c>
      <c r="AT16" s="18">
        <v>116851</v>
      </c>
      <c r="AU16" s="18">
        <v>22421</v>
      </c>
      <c r="AV16" s="18">
        <v>35088</v>
      </c>
      <c r="AW16" s="18">
        <v>59342</v>
      </c>
      <c r="AX16" s="18">
        <v>14634</v>
      </c>
      <c r="AY16" s="13">
        <v>253102</v>
      </c>
      <c r="AZ16" s="13">
        <v>149615</v>
      </c>
      <c r="BA16" s="20">
        <f t="shared" si="5"/>
        <v>59.11253170658469</v>
      </c>
      <c r="BB16" s="13">
        <v>189795</v>
      </c>
      <c r="BC16" s="13">
        <v>156869</v>
      </c>
      <c r="BD16" s="20">
        <f t="shared" si="6"/>
        <v>82.65180853025633</v>
      </c>
      <c r="BE16" s="13">
        <v>442897</v>
      </c>
      <c r="BF16" s="13">
        <v>306484</v>
      </c>
      <c r="BG16" s="20">
        <f t="shared" si="7"/>
        <v>69.19983653084125</v>
      </c>
    </row>
    <row r="17" spans="1:59" ht="15">
      <c r="A17" s="12" t="s">
        <v>57</v>
      </c>
      <c r="B17" s="13">
        <v>6080485</v>
      </c>
      <c r="C17" s="4">
        <v>423215</v>
      </c>
      <c r="D17" s="13">
        <v>508975</v>
      </c>
      <c r="E17" s="14">
        <v>1221080</v>
      </c>
      <c r="F17" s="13">
        <v>199879</v>
      </c>
      <c r="G17" s="15">
        <f t="shared" si="0"/>
        <v>0.3927088756815168</v>
      </c>
      <c r="H17" s="13">
        <v>77011</v>
      </c>
      <c r="I17" s="13">
        <v>28020</v>
      </c>
      <c r="J17" s="4">
        <f t="shared" si="2"/>
        <v>105031</v>
      </c>
      <c r="K17" s="15">
        <f t="shared" si="1"/>
        <v>0.2063578761235817</v>
      </c>
      <c r="L17" s="13">
        <v>50261</v>
      </c>
      <c r="M17" s="13">
        <v>52262</v>
      </c>
      <c r="N17" s="13">
        <v>57884</v>
      </c>
      <c r="O17" s="16">
        <v>185503</v>
      </c>
      <c r="P17" s="16">
        <v>124902</v>
      </c>
      <c r="Q17" s="17">
        <f t="shared" si="3"/>
        <v>0.67331525635704</v>
      </c>
      <c r="R17" s="13">
        <v>152604</v>
      </c>
      <c r="S17" s="13">
        <v>97091</v>
      </c>
      <c r="T17" s="15">
        <f t="shared" si="4"/>
        <v>0.6362284081675448</v>
      </c>
      <c r="U17" s="18">
        <v>421759</v>
      </c>
      <c r="V17" s="18">
        <v>332525</v>
      </c>
      <c r="W17" s="19">
        <v>0.7884241948600978</v>
      </c>
      <c r="X17" s="18">
        <v>5894295</v>
      </c>
      <c r="Y17" s="18">
        <v>559484</v>
      </c>
      <c r="Z17" s="18">
        <v>61623</v>
      </c>
      <c r="AA17" s="18">
        <v>11607</v>
      </c>
      <c r="AB17" s="18">
        <v>63800</v>
      </c>
      <c r="AC17" s="18">
        <v>50771</v>
      </c>
      <c r="AD17" s="18">
        <v>1611045</v>
      </c>
      <c r="AE17" s="18">
        <v>107789</v>
      </c>
      <c r="AF17" s="18">
        <v>39635</v>
      </c>
      <c r="AG17" s="18">
        <v>23360</v>
      </c>
      <c r="AH17" s="18">
        <v>4713</v>
      </c>
      <c r="AI17" s="18">
        <v>8005</v>
      </c>
      <c r="AJ17" s="18">
        <v>10642</v>
      </c>
      <c r="AK17" s="18">
        <v>16275</v>
      </c>
      <c r="AL17" s="18">
        <v>68154</v>
      </c>
      <c r="AM17" s="18">
        <v>9752</v>
      </c>
      <c r="AN17" s="18">
        <v>7957</v>
      </c>
      <c r="AO17" s="18">
        <v>2695</v>
      </c>
      <c r="AP17" s="18">
        <v>1674</v>
      </c>
      <c r="AQ17" s="18">
        <v>3588</v>
      </c>
      <c r="AR17" s="18">
        <v>1795</v>
      </c>
      <c r="AS17" s="18">
        <v>58402</v>
      </c>
      <c r="AT17" s="18">
        <v>53075</v>
      </c>
      <c r="AU17" s="18">
        <v>14192</v>
      </c>
      <c r="AV17" s="18">
        <v>13894</v>
      </c>
      <c r="AW17" s="18">
        <v>24989</v>
      </c>
      <c r="AX17" s="18">
        <v>5327</v>
      </c>
      <c r="AY17" s="13">
        <v>108711</v>
      </c>
      <c r="AZ17" s="13">
        <v>55334</v>
      </c>
      <c r="BA17" s="20">
        <f t="shared" si="5"/>
        <v>50.90009290688155</v>
      </c>
      <c r="BB17" s="13">
        <v>88979</v>
      </c>
      <c r="BC17" s="13">
        <v>73721</v>
      </c>
      <c r="BD17" s="20">
        <f t="shared" si="6"/>
        <v>82.85213364951281</v>
      </c>
      <c r="BE17" s="13">
        <v>197690</v>
      </c>
      <c r="BF17" s="13">
        <v>129055</v>
      </c>
      <c r="BG17" s="20">
        <f t="shared" si="7"/>
        <v>65.28150134048258</v>
      </c>
    </row>
    <row r="18" spans="1:59" ht="15">
      <c r="A18" s="12" t="s">
        <v>58</v>
      </c>
      <c r="B18" s="13">
        <v>2926324</v>
      </c>
      <c r="C18" s="4">
        <v>188413</v>
      </c>
      <c r="D18" s="13">
        <v>226748</v>
      </c>
      <c r="E18" s="14">
        <v>558068</v>
      </c>
      <c r="F18" s="13">
        <v>117827</v>
      </c>
      <c r="G18" s="15">
        <f t="shared" si="0"/>
        <v>0.5196385414645334</v>
      </c>
      <c r="H18" s="13">
        <v>27648</v>
      </c>
      <c r="I18" s="13">
        <v>11240</v>
      </c>
      <c r="J18" s="4">
        <f t="shared" si="2"/>
        <v>38888</v>
      </c>
      <c r="K18" s="15">
        <f t="shared" si="1"/>
        <v>0.17150316651084022</v>
      </c>
      <c r="L18" s="13">
        <v>48005</v>
      </c>
      <c r="M18" s="13">
        <v>50359</v>
      </c>
      <c r="N18" s="13">
        <v>55878</v>
      </c>
      <c r="O18" s="16">
        <v>82897</v>
      </c>
      <c r="P18" s="16">
        <v>63039</v>
      </c>
      <c r="Q18" s="17">
        <f t="shared" si="3"/>
        <v>0.7604497147062017</v>
      </c>
      <c r="R18" s="13">
        <v>71103</v>
      </c>
      <c r="S18" s="13">
        <v>52175</v>
      </c>
      <c r="T18" s="15">
        <f t="shared" si="4"/>
        <v>0.7337946359506631</v>
      </c>
      <c r="U18" s="18">
        <v>198702</v>
      </c>
      <c r="V18" s="18">
        <v>169608</v>
      </c>
      <c r="W18" s="19">
        <v>0.8535797324636893</v>
      </c>
      <c r="X18" s="18">
        <v>2824435</v>
      </c>
      <c r="Y18" s="18">
        <v>258008</v>
      </c>
      <c r="Z18" s="18">
        <v>24705</v>
      </c>
      <c r="AA18" s="18">
        <v>4497</v>
      </c>
      <c r="AB18" s="18">
        <v>26552</v>
      </c>
      <c r="AC18" s="18">
        <v>23493</v>
      </c>
      <c r="AD18" s="18">
        <v>774246</v>
      </c>
      <c r="AE18" s="18">
        <v>46641</v>
      </c>
      <c r="AF18" s="18">
        <v>20451</v>
      </c>
      <c r="AG18" s="18">
        <v>11711</v>
      </c>
      <c r="AH18" s="18">
        <v>2134</v>
      </c>
      <c r="AI18" s="18">
        <v>3996</v>
      </c>
      <c r="AJ18" s="18">
        <v>5581</v>
      </c>
      <c r="AK18" s="18">
        <v>8740</v>
      </c>
      <c r="AL18" s="18">
        <v>26190</v>
      </c>
      <c r="AM18" s="18">
        <v>4175</v>
      </c>
      <c r="AN18" s="18">
        <v>3312</v>
      </c>
      <c r="AO18" s="18">
        <v>1058</v>
      </c>
      <c r="AP18" s="18">
        <v>555</v>
      </c>
      <c r="AQ18" s="18">
        <v>1699</v>
      </c>
      <c r="AR18" s="18">
        <v>863</v>
      </c>
      <c r="AS18" s="18">
        <v>22015</v>
      </c>
      <c r="AT18" s="18">
        <v>20292</v>
      </c>
      <c r="AU18" s="18">
        <v>5919</v>
      </c>
      <c r="AV18" s="18">
        <v>5063</v>
      </c>
      <c r="AW18" s="18">
        <v>9310</v>
      </c>
      <c r="AX18" s="18">
        <v>1723</v>
      </c>
      <c r="AY18" s="13">
        <v>52114</v>
      </c>
      <c r="AZ18" s="13">
        <v>32300</v>
      </c>
      <c r="BA18" s="20">
        <f t="shared" si="5"/>
        <v>61.97950646659247</v>
      </c>
      <c r="BB18" s="13">
        <v>40105</v>
      </c>
      <c r="BC18" s="13">
        <v>35151</v>
      </c>
      <c r="BD18" s="20">
        <f t="shared" si="6"/>
        <v>87.6474255080414</v>
      </c>
      <c r="BE18" s="13">
        <v>92219</v>
      </c>
      <c r="BF18" s="13">
        <v>67451</v>
      </c>
      <c r="BG18" s="20">
        <f t="shared" si="7"/>
        <v>73.14219412485497</v>
      </c>
    </row>
    <row r="19" spans="1:59" ht="15">
      <c r="A19" s="12" t="s">
        <v>59</v>
      </c>
      <c r="B19" s="13">
        <v>2688418</v>
      </c>
      <c r="C19" s="4">
        <v>188708</v>
      </c>
      <c r="D19" s="13">
        <v>225993</v>
      </c>
      <c r="E19" s="14">
        <v>545491</v>
      </c>
      <c r="F19" s="13">
        <v>98511</v>
      </c>
      <c r="G19" s="15">
        <f t="shared" si="0"/>
        <v>0.43590288194767096</v>
      </c>
      <c r="H19" s="13">
        <v>27677</v>
      </c>
      <c r="I19" s="13">
        <v>10365</v>
      </c>
      <c r="J19" s="4">
        <f t="shared" si="2"/>
        <v>38042</v>
      </c>
      <c r="K19" s="15">
        <f t="shared" si="1"/>
        <v>0.16833264747138185</v>
      </c>
      <c r="L19" s="13">
        <v>49624</v>
      </c>
      <c r="M19" s="13">
        <v>50751</v>
      </c>
      <c r="N19" s="13">
        <v>56887</v>
      </c>
      <c r="O19" s="16">
        <v>82032</v>
      </c>
      <c r="P19" s="16">
        <v>55202</v>
      </c>
      <c r="Q19" s="17">
        <f t="shared" si="3"/>
        <v>0.6729325141408231</v>
      </c>
      <c r="R19" s="13">
        <v>70629</v>
      </c>
      <c r="S19" s="13">
        <v>46217</v>
      </c>
      <c r="T19" s="15">
        <f t="shared" si="4"/>
        <v>0.6543629387362132</v>
      </c>
      <c r="U19" s="18">
        <v>187397</v>
      </c>
      <c r="V19" s="18">
        <v>152016</v>
      </c>
      <c r="W19" s="19">
        <v>0.8111976178914284</v>
      </c>
      <c r="X19" s="18">
        <v>2605429</v>
      </c>
      <c r="Y19" s="18">
        <v>257829</v>
      </c>
      <c r="Z19" s="18">
        <v>27428</v>
      </c>
      <c r="AA19" s="18">
        <v>4825</v>
      </c>
      <c r="AB19" s="18">
        <v>27579</v>
      </c>
      <c r="AC19" s="18">
        <v>24125</v>
      </c>
      <c r="AD19" s="18">
        <v>706786</v>
      </c>
      <c r="AE19" s="18">
        <v>47299</v>
      </c>
      <c r="AF19" s="18">
        <v>21219</v>
      </c>
      <c r="AG19" s="18">
        <v>13450</v>
      </c>
      <c r="AH19" s="18">
        <v>2992</v>
      </c>
      <c r="AI19" s="18">
        <v>4825</v>
      </c>
      <c r="AJ19" s="18">
        <v>5633</v>
      </c>
      <c r="AK19" s="18">
        <v>7769</v>
      </c>
      <c r="AL19" s="18">
        <v>26080</v>
      </c>
      <c r="AM19" s="18">
        <v>4287</v>
      </c>
      <c r="AN19" s="18">
        <v>3353</v>
      </c>
      <c r="AO19" s="18">
        <v>978</v>
      </c>
      <c r="AP19" s="18">
        <v>677</v>
      </c>
      <c r="AQ19" s="18">
        <v>1698</v>
      </c>
      <c r="AR19" s="18">
        <v>934</v>
      </c>
      <c r="AS19" s="18">
        <v>21793</v>
      </c>
      <c r="AT19" s="18">
        <v>19919</v>
      </c>
      <c r="AU19" s="18">
        <v>5438</v>
      </c>
      <c r="AV19" s="18">
        <v>4771</v>
      </c>
      <c r="AW19" s="18">
        <v>9710</v>
      </c>
      <c r="AX19" s="18">
        <v>1874</v>
      </c>
      <c r="AY19" s="13">
        <v>51305</v>
      </c>
      <c r="AZ19" s="13">
        <v>29761</v>
      </c>
      <c r="BA19" s="20">
        <f t="shared" si="5"/>
        <v>58.00799142383784</v>
      </c>
      <c r="BB19" s="13">
        <v>39071</v>
      </c>
      <c r="BC19" s="13">
        <v>33341</v>
      </c>
      <c r="BD19" s="20">
        <f t="shared" si="6"/>
        <v>85.33439123646694</v>
      </c>
      <c r="BE19" s="13">
        <v>90376</v>
      </c>
      <c r="BF19" s="13">
        <v>63102</v>
      </c>
      <c r="BG19" s="20">
        <f t="shared" si="7"/>
        <v>69.82163406214039</v>
      </c>
    </row>
    <row r="20" spans="1:59" ht="15">
      <c r="A20" s="12" t="s">
        <v>60</v>
      </c>
      <c r="B20" s="13">
        <v>4041769</v>
      </c>
      <c r="C20" s="4">
        <v>265901</v>
      </c>
      <c r="D20" s="13">
        <v>319158</v>
      </c>
      <c r="E20" s="14">
        <v>767862</v>
      </c>
      <c r="F20" s="13">
        <v>119935</v>
      </c>
      <c r="G20" s="15">
        <f t="shared" si="0"/>
        <v>0.3757856610205603</v>
      </c>
      <c r="H20" s="13">
        <v>45094</v>
      </c>
      <c r="I20" s="13">
        <v>14138</v>
      </c>
      <c r="J20" s="4">
        <f t="shared" si="2"/>
        <v>59232</v>
      </c>
      <c r="K20" s="15">
        <f t="shared" si="1"/>
        <v>0.1855883292914481</v>
      </c>
      <c r="L20" s="13">
        <v>40939</v>
      </c>
      <c r="M20" s="13">
        <v>42361</v>
      </c>
      <c r="N20" s="13">
        <v>48815</v>
      </c>
      <c r="O20" s="16">
        <v>130581</v>
      </c>
      <c r="P20" s="16">
        <v>83002</v>
      </c>
      <c r="Q20" s="17">
        <f t="shared" si="3"/>
        <v>0.635636118577741</v>
      </c>
      <c r="R20" s="13">
        <v>94390</v>
      </c>
      <c r="S20" s="13">
        <v>57139</v>
      </c>
      <c r="T20" s="15">
        <f t="shared" si="4"/>
        <v>0.6053501430236253</v>
      </c>
      <c r="U20" s="18">
        <v>291043</v>
      </c>
      <c r="V20" s="18">
        <v>210456</v>
      </c>
      <c r="W20" s="19">
        <v>0.723109643592184</v>
      </c>
      <c r="X20" s="18">
        <v>3927047</v>
      </c>
      <c r="Y20" s="18">
        <v>621096</v>
      </c>
      <c r="Z20" s="18">
        <v>60324</v>
      </c>
      <c r="AA20" s="18">
        <v>11547</v>
      </c>
      <c r="AB20" s="18">
        <v>70275</v>
      </c>
      <c r="AC20" s="18">
        <v>61401</v>
      </c>
      <c r="AD20" s="18">
        <v>1110426</v>
      </c>
      <c r="AE20" s="18">
        <v>140519</v>
      </c>
      <c r="AF20" s="18">
        <v>69275</v>
      </c>
      <c r="AG20" s="18">
        <v>40158</v>
      </c>
      <c r="AH20" s="18">
        <v>8006</v>
      </c>
      <c r="AI20" s="18">
        <v>10311</v>
      </c>
      <c r="AJ20" s="18">
        <v>21841</v>
      </c>
      <c r="AK20" s="18">
        <v>29117</v>
      </c>
      <c r="AL20" s="18">
        <v>71244</v>
      </c>
      <c r="AM20" s="18">
        <v>10587</v>
      </c>
      <c r="AN20" s="18">
        <v>7985</v>
      </c>
      <c r="AO20" s="18">
        <v>1977</v>
      </c>
      <c r="AP20" s="18">
        <v>1420</v>
      </c>
      <c r="AQ20" s="18">
        <v>4588</v>
      </c>
      <c r="AR20" s="18">
        <v>2602</v>
      </c>
      <c r="AS20" s="18">
        <v>60657</v>
      </c>
      <c r="AT20" s="18">
        <v>53320</v>
      </c>
      <c r="AU20" s="18">
        <v>12800</v>
      </c>
      <c r="AV20" s="18">
        <v>11861</v>
      </c>
      <c r="AW20" s="18">
        <v>28659</v>
      </c>
      <c r="AX20" s="18">
        <v>7337</v>
      </c>
      <c r="AY20" s="13">
        <v>62338</v>
      </c>
      <c r="AZ20" s="13">
        <v>39246</v>
      </c>
      <c r="BA20" s="20">
        <f t="shared" si="5"/>
        <v>62.95678398408675</v>
      </c>
      <c r="BB20" s="13">
        <v>55163</v>
      </c>
      <c r="BC20" s="13">
        <v>46844</v>
      </c>
      <c r="BD20" s="20">
        <f t="shared" si="6"/>
        <v>84.91923934521328</v>
      </c>
      <c r="BE20" s="13">
        <v>117501</v>
      </c>
      <c r="BF20" s="13">
        <v>86090</v>
      </c>
      <c r="BG20" s="20">
        <f t="shared" si="7"/>
        <v>73.2674615535187</v>
      </c>
    </row>
    <row r="21" spans="1:59" ht="15">
      <c r="A21" s="12" t="s">
        <v>61</v>
      </c>
      <c r="B21" s="13">
        <v>4468976</v>
      </c>
      <c r="C21" s="4">
        <v>317392</v>
      </c>
      <c r="D21" s="13">
        <v>380545</v>
      </c>
      <c r="E21" s="14">
        <v>929892</v>
      </c>
      <c r="F21" s="13">
        <v>114938</v>
      </c>
      <c r="G21" s="15">
        <f t="shared" si="0"/>
        <v>0.30203523893363465</v>
      </c>
      <c r="H21" s="13">
        <v>74179</v>
      </c>
      <c r="I21" s="13">
        <v>20002</v>
      </c>
      <c r="J21" s="4">
        <f t="shared" si="2"/>
        <v>94181</v>
      </c>
      <c r="K21" s="15">
        <f t="shared" si="1"/>
        <v>0.24748978438818012</v>
      </c>
      <c r="L21" s="13">
        <v>39774</v>
      </c>
      <c r="M21" s="13">
        <v>40209</v>
      </c>
      <c r="N21" s="13">
        <v>47062</v>
      </c>
      <c r="O21" s="16">
        <v>134994</v>
      </c>
      <c r="P21" s="16">
        <v>85327</v>
      </c>
      <c r="Q21" s="17">
        <f t="shared" si="3"/>
        <v>0.6320799442938204</v>
      </c>
      <c r="R21" s="13">
        <v>115376</v>
      </c>
      <c r="S21" s="13">
        <v>70822</v>
      </c>
      <c r="T21" s="15">
        <f t="shared" si="4"/>
        <v>0.6138364997919845</v>
      </c>
      <c r="U21" s="18">
        <v>334180</v>
      </c>
      <c r="V21" s="18">
        <v>237376</v>
      </c>
      <c r="W21" s="19">
        <v>0.7103237776048836</v>
      </c>
      <c r="X21" s="18">
        <v>4334094</v>
      </c>
      <c r="Y21" s="18">
        <v>851113</v>
      </c>
      <c r="Z21" s="18">
        <v>90610</v>
      </c>
      <c r="AA21" s="18">
        <v>18185</v>
      </c>
      <c r="AB21" s="18">
        <v>108056</v>
      </c>
      <c r="AC21" s="18">
        <v>102819</v>
      </c>
      <c r="AD21" s="18">
        <v>1163191</v>
      </c>
      <c r="AE21" s="18">
        <v>183448</v>
      </c>
      <c r="AF21" s="18">
        <v>59565</v>
      </c>
      <c r="AG21" s="18">
        <v>36478</v>
      </c>
      <c r="AH21" s="18">
        <v>6515</v>
      </c>
      <c r="AI21" s="18">
        <v>10550</v>
      </c>
      <c r="AJ21" s="18">
        <v>19413</v>
      </c>
      <c r="AK21" s="18">
        <v>23087</v>
      </c>
      <c r="AL21" s="18">
        <v>123883</v>
      </c>
      <c r="AM21" s="18">
        <v>14357</v>
      </c>
      <c r="AN21" s="18">
        <v>10803</v>
      </c>
      <c r="AO21" s="18">
        <v>2623</v>
      </c>
      <c r="AP21" s="18">
        <v>2234</v>
      </c>
      <c r="AQ21" s="18">
        <v>5946</v>
      </c>
      <c r="AR21" s="18">
        <v>3554</v>
      </c>
      <c r="AS21" s="18">
        <v>109526</v>
      </c>
      <c r="AT21" s="18">
        <v>95891</v>
      </c>
      <c r="AU21" s="18">
        <v>18011</v>
      </c>
      <c r="AV21" s="18">
        <v>26872</v>
      </c>
      <c r="AW21" s="18">
        <v>51008</v>
      </c>
      <c r="AX21" s="18">
        <v>13635</v>
      </c>
      <c r="AY21" s="13">
        <v>89597</v>
      </c>
      <c r="AZ21" s="13">
        <v>51995</v>
      </c>
      <c r="BA21" s="20">
        <f t="shared" si="5"/>
        <v>58.03207696686273</v>
      </c>
      <c r="BB21" s="13">
        <v>69264</v>
      </c>
      <c r="BC21" s="13">
        <v>55573</v>
      </c>
      <c r="BD21" s="20">
        <f t="shared" si="6"/>
        <v>80.23359898359898</v>
      </c>
      <c r="BE21" s="13">
        <v>158861</v>
      </c>
      <c r="BF21" s="13">
        <v>107568</v>
      </c>
      <c r="BG21" s="20">
        <f t="shared" si="7"/>
        <v>67.71202497781078</v>
      </c>
    </row>
    <row r="22" spans="1:59" ht="15">
      <c r="A22" s="12" t="s">
        <v>62</v>
      </c>
      <c r="B22" s="13">
        <v>1274923</v>
      </c>
      <c r="C22" s="4">
        <v>70726</v>
      </c>
      <c r="D22" s="13">
        <v>85893</v>
      </c>
      <c r="E22" s="14">
        <v>227195</v>
      </c>
      <c r="F22" s="13">
        <v>38147</v>
      </c>
      <c r="G22" s="15">
        <f t="shared" si="0"/>
        <v>0.44412233825806524</v>
      </c>
      <c r="H22" s="13">
        <v>10914</v>
      </c>
      <c r="I22" s="13">
        <v>5225</v>
      </c>
      <c r="J22" s="4">
        <f t="shared" si="2"/>
        <v>16139</v>
      </c>
      <c r="K22" s="15">
        <f t="shared" si="1"/>
        <v>0.18789656898699544</v>
      </c>
      <c r="L22" s="13">
        <v>45179</v>
      </c>
      <c r="M22" s="13">
        <v>47367</v>
      </c>
      <c r="N22" s="13">
        <v>53087</v>
      </c>
      <c r="O22" s="16">
        <v>33599</v>
      </c>
      <c r="P22" s="16">
        <v>23381</v>
      </c>
      <c r="Q22" s="17">
        <f t="shared" si="3"/>
        <v>0.6958838060656567</v>
      </c>
      <c r="R22" s="13">
        <v>25378</v>
      </c>
      <c r="S22" s="13">
        <v>16899</v>
      </c>
      <c r="T22" s="15">
        <f t="shared" si="4"/>
        <v>0.6658917172354007</v>
      </c>
      <c r="U22" s="18">
        <v>91941</v>
      </c>
      <c r="V22" s="18">
        <v>74723</v>
      </c>
      <c r="W22" s="19">
        <v>0.8127277275644164</v>
      </c>
      <c r="X22" s="18">
        <v>1240893</v>
      </c>
      <c r="Y22" s="18">
        <v>135501</v>
      </c>
      <c r="Z22" s="18">
        <v>11218</v>
      </c>
      <c r="AA22" s="18">
        <v>2120</v>
      </c>
      <c r="AB22" s="18">
        <v>13734</v>
      </c>
      <c r="AC22" s="18">
        <v>13099</v>
      </c>
      <c r="AD22" s="18">
        <v>342431</v>
      </c>
      <c r="AE22" s="18">
        <v>26611</v>
      </c>
      <c r="AF22" s="18">
        <v>10824</v>
      </c>
      <c r="AG22" s="18">
        <v>5461</v>
      </c>
      <c r="AH22" s="18">
        <v>932</v>
      </c>
      <c r="AI22" s="18">
        <v>1646</v>
      </c>
      <c r="AJ22" s="18">
        <v>2883</v>
      </c>
      <c r="AK22" s="18">
        <v>5363</v>
      </c>
      <c r="AL22" s="18">
        <v>15787</v>
      </c>
      <c r="AM22" s="18">
        <v>2460</v>
      </c>
      <c r="AN22" s="18">
        <v>2079</v>
      </c>
      <c r="AO22" s="18">
        <v>590</v>
      </c>
      <c r="AP22" s="18">
        <v>252</v>
      </c>
      <c r="AQ22" s="18">
        <v>1237</v>
      </c>
      <c r="AR22" s="18">
        <v>381</v>
      </c>
      <c r="AS22" s="18">
        <v>13327</v>
      </c>
      <c r="AT22" s="18">
        <v>12183</v>
      </c>
      <c r="AU22" s="18">
        <v>3051</v>
      </c>
      <c r="AV22" s="18">
        <v>2493</v>
      </c>
      <c r="AW22" s="18">
        <v>6639</v>
      </c>
      <c r="AX22" s="18">
        <v>1144</v>
      </c>
      <c r="AY22" s="13">
        <v>17558</v>
      </c>
      <c r="AZ22" s="13">
        <v>9450</v>
      </c>
      <c r="BA22" s="20">
        <f t="shared" si="5"/>
        <v>53.82161977446178</v>
      </c>
      <c r="BB22" s="13">
        <v>15482</v>
      </c>
      <c r="BC22" s="13">
        <v>13986</v>
      </c>
      <c r="BD22" s="20">
        <f t="shared" si="6"/>
        <v>90.33716574086036</v>
      </c>
      <c r="BE22" s="13">
        <v>33040</v>
      </c>
      <c r="BF22" s="13">
        <v>23436</v>
      </c>
      <c r="BG22" s="20">
        <f t="shared" si="7"/>
        <v>70.9322033898305</v>
      </c>
    </row>
    <row r="23" spans="1:59" ht="15">
      <c r="A23" s="12" t="s">
        <v>63</v>
      </c>
      <c r="B23" s="13">
        <v>5296486</v>
      </c>
      <c r="C23" s="4">
        <v>353393</v>
      </c>
      <c r="D23" s="13">
        <v>426250</v>
      </c>
      <c r="E23" s="14">
        <v>1059962</v>
      </c>
      <c r="F23" s="13">
        <v>171665</v>
      </c>
      <c r="G23" s="15">
        <f t="shared" si="0"/>
        <v>0.40273313782991205</v>
      </c>
      <c r="H23" s="13">
        <v>67562</v>
      </c>
      <c r="I23" s="13">
        <v>21089</v>
      </c>
      <c r="J23" s="4">
        <f t="shared" si="2"/>
        <v>88651</v>
      </c>
      <c r="K23" s="15">
        <f t="shared" si="1"/>
        <v>0.20797888563049854</v>
      </c>
      <c r="L23" s="13">
        <v>61876</v>
      </c>
      <c r="M23" s="13">
        <v>61880</v>
      </c>
      <c r="N23" s="13">
        <v>71825</v>
      </c>
      <c r="O23" s="16">
        <v>160214</v>
      </c>
      <c r="P23" s="16">
        <v>112065</v>
      </c>
      <c r="Q23" s="17">
        <f t="shared" si="3"/>
        <v>0.6994707079281461</v>
      </c>
      <c r="R23" s="13">
        <v>133692</v>
      </c>
      <c r="S23" s="13">
        <v>88272</v>
      </c>
      <c r="T23" s="15">
        <f t="shared" si="4"/>
        <v>0.6602638901355354</v>
      </c>
      <c r="U23" s="18">
        <v>383095</v>
      </c>
      <c r="V23" s="18">
        <v>304898</v>
      </c>
      <c r="W23" s="19">
        <v>0.7958809172659523</v>
      </c>
      <c r="X23" s="18">
        <v>5164376</v>
      </c>
      <c r="Y23" s="18">
        <v>438676</v>
      </c>
      <c r="Z23" s="18">
        <v>40331</v>
      </c>
      <c r="AA23" s="18">
        <v>8325</v>
      </c>
      <c r="AB23" s="18">
        <v>50061</v>
      </c>
      <c r="AC23" s="18">
        <v>43160</v>
      </c>
      <c r="AD23" s="18">
        <v>1368647</v>
      </c>
      <c r="AE23" s="18">
        <v>83232</v>
      </c>
      <c r="AF23" s="18">
        <v>25999</v>
      </c>
      <c r="AG23" s="18">
        <v>14839</v>
      </c>
      <c r="AH23" s="18">
        <v>2948</v>
      </c>
      <c r="AI23" s="18">
        <v>4652</v>
      </c>
      <c r="AJ23" s="18">
        <v>7239</v>
      </c>
      <c r="AK23" s="18">
        <v>11160</v>
      </c>
      <c r="AL23" s="18">
        <v>57233</v>
      </c>
      <c r="AM23" s="18">
        <v>7392</v>
      </c>
      <c r="AN23" s="18">
        <v>5470</v>
      </c>
      <c r="AO23" s="18">
        <v>1230</v>
      </c>
      <c r="AP23" s="18">
        <v>1095</v>
      </c>
      <c r="AQ23" s="18">
        <v>3145</v>
      </c>
      <c r="AR23" s="18">
        <v>1922</v>
      </c>
      <c r="AS23" s="18">
        <v>49841</v>
      </c>
      <c r="AT23" s="18">
        <v>43754</v>
      </c>
      <c r="AU23" s="18">
        <v>8255</v>
      </c>
      <c r="AV23" s="18">
        <v>12148</v>
      </c>
      <c r="AW23" s="18">
        <v>23351</v>
      </c>
      <c r="AX23" s="18">
        <v>6087</v>
      </c>
      <c r="AY23" s="13">
        <v>96052</v>
      </c>
      <c r="AZ23" s="13">
        <v>43793</v>
      </c>
      <c r="BA23" s="20">
        <f t="shared" si="5"/>
        <v>45.59301211843585</v>
      </c>
      <c r="BB23" s="13">
        <v>75440</v>
      </c>
      <c r="BC23" s="13">
        <v>58538</v>
      </c>
      <c r="BD23" s="20">
        <f t="shared" si="6"/>
        <v>77.59544008483563</v>
      </c>
      <c r="BE23" s="13">
        <v>171492</v>
      </c>
      <c r="BF23" s="13">
        <v>102331</v>
      </c>
      <c r="BG23" s="20">
        <f t="shared" si="7"/>
        <v>59.67100506146059</v>
      </c>
    </row>
    <row r="24" spans="1:59" ht="15">
      <c r="A24" s="12" t="s">
        <v>64</v>
      </c>
      <c r="B24" s="13">
        <v>6349097</v>
      </c>
      <c r="C24" s="4">
        <v>397268</v>
      </c>
      <c r="D24" s="13">
        <v>477060</v>
      </c>
      <c r="E24" s="14">
        <v>1173826</v>
      </c>
      <c r="F24" s="13">
        <v>205751</v>
      </c>
      <c r="G24" s="15">
        <f t="shared" si="0"/>
        <v>0.4312895652538465</v>
      </c>
      <c r="H24" s="13">
        <v>56435</v>
      </c>
      <c r="I24" s="13">
        <v>18193</v>
      </c>
      <c r="J24" s="4">
        <f t="shared" si="2"/>
        <v>74628</v>
      </c>
      <c r="K24" s="15">
        <f t="shared" si="1"/>
        <v>0.15643315306250785</v>
      </c>
      <c r="L24" s="13">
        <v>61664</v>
      </c>
      <c r="M24" s="13">
        <v>63999</v>
      </c>
      <c r="N24" s="13">
        <v>72451</v>
      </c>
      <c r="O24" s="16">
        <v>191206</v>
      </c>
      <c r="P24" s="16">
        <v>124948</v>
      </c>
      <c r="Q24" s="17">
        <f t="shared" si="3"/>
        <v>0.6534732173676558</v>
      </c>
      <c r="R24" s="13">
        <v>144932</v>
      </c>
      <c r="S24" s="13">
        <v>90596</v>
      </c>
      <c r="T24" s="15">
        <f t="shared" si="4"/>
        <v>0.6250931471310683</v>
      </c>
      <c r="U24" s="18">
        <v>421941</v>
      </c>
      <c r="V24" s="18">
        <v>327188</v>
      </c>
      <c r="W24" s="19">
        <v>0.7754354281759772</v>
      </c>
      <c r="X24" s="18">
        <v>6138444</v>
      </c>
      <c r="Y24" s="18">
        <v>573421</v>
      </c>
      <c r="Z24" s="18">
        <v>48441</v>
      </c>
      <c r="AA24" s="18">
        <v>10013</v>
      </c>
      <c r="AB24" s="18">
        <v>64872</v>
      </c>
      <c r="AC24" s="18">
        <v>54057</v>
      </c>
      <c r="AD24" s="18">
        <v>1587537</v>
      </c>
      <c r="AE24" s="18">
        <v>105619</v>
      </c>
      <c r="AF24" s="18">
        <v>35846</v>
      </c>
      <c r="AG24" s="18">
        <v>20445</v>
      </c>
      <c r="AH24" s="18">
        <v>3929</v>
      </c>
      <c r="AI24" s="18">
        <v>5749</v>
      </c>
      <c r="AJ24" s="18">
        <v>10767</v>
      </c>
      <c r="AK24" s="18">
        <v>15401</v>
      </c>
      <c r="AL24" s="18">
        <v>69773</v>
      </c>
      <c r="AM24" s="18">
        <v>7893</v>
      </c>
      <c r="AN24" s="18">
        <v>5692</v>
      </c>
      <c r="AO24" s="18">
        <v>1400</v>
      </c>
      <c r="AP24" s="18">
        <v>1030</v>
      </c>
      <c r="AQ24" s="18">
        <v>3262</v>
      </c>
      <c r="AR24" s="18">
        <v>2201</v>
      </c>
      <c r="AS24" s="18">
        <v>61880</v>
      </c>
      <c r="AT24" s="18">
        <v>55625</v>
      </c>
      <c r="AU24" s="18">
        <v>11428</v>
      </c>
      <c r="AV24" s="18">
        <v>15136</v>
      </c>
      <c r="AW24" s="18">
        <v>29061</v>
      </c>
      <c r="AX24" s="18">
        <v>6255</v>
      </c>
      <c r="AY24" s="13">
        <v>122930</v>
      </c>
      <c r="AZ24" s="13">
        <v>57218</v>
      </c>
      <c r="BA24" s="20">
        <f t="shared" si="5"/>
        <v>46.545188318555276</v>
      </c>
      <c r="BB24" s="13">
        <v>86479</v>
      </c>
      <c r="BC24" s="13">
        <v>72786</v>
      </c>
      <c r="BD24" s="20">
        <f t="shared" si="6"/>
        <v>84.16609812786919</v>
      </c>
      <c r="BE24" s="13">
        <v>209409</v>
      </c>
      <c r="BF24" s="13">
        <v>130004</v>
      </c>
      <c r="BG24" s="20">
        <f t="shared" si="7"/>
        <v>62.08138141149616</v>
      </c>
    </row>
    <row r="25" spans="1:59" ht="15">
      <c r="A25" s="12" t="s">
        <v>65</v>
      </c>
      <c r="B25" s="13">
        <v>9938444</v>
      </c>
      <c r="C25" s="4">
        <v>672005</v>
      </c>
      <c r="D25" s="13">
        <v>813075</v>
      </c>
      <c r="E25" s="14">
        <v>2014097</v>
      </c>
      <c r="F25" s="13">
        <v>299681</v>
      </c>
      <c r="G25" s="15">
        <f t="shared" si="0"/>
        <v>0.36857731451588105</v>
      </c>
      <c r="H25" s="13">
        <v>130204</v>
      </c>
      <c r="I25" s="13">
        <v>42855</v>
      </c>
      <c r="J25" s="4">
        <f t="shared" si="2"/>
        <v>173059</v>
      </c>
      <c r="K25" s="15">
        <f t="shared" si="1"/>
        <v>0.21284506349352766</v>
      </c>
      <c r="L25" s="13">
        <v>53457</v>
      </c>
      <c r="M25" s="13">
        <v>55795</v>
      </c>
      <c r="N25" s="13">
        <v>62812</v>
      </c>
      <c r="O25" s="16">
        <v>289713</v>
      </c>
      <c r="P25" s="16">
        <v>190494</v>
      </c>
      <c r="Q25" s="17">
        <f t="shared" si="3"/>
        <v>0.6575265866564497</v>
      </c>
      <c r="R25" s="13">
        <v>249191</v>
      </c>
      <c r="S25" s="13">
        <v>154624</v>
      </c>
      <c r="T25" s="15">
        <f t="shared" si="4"/>
        <v>0.6205039507847394</v>
      </c>
      <c r="U25" s="18">
        <v>695448</v>
      </c>
      <c r="V25" s="18">
        <v>534956</v>
      </c>
      <c r="W25" s="19">
        <v>0.7692250175426487</v>
      </c>
      <c r="X25" s="18">
        <v>9700622</v>
      </c>
      <c r="Y25" s="18">
        <v>1021605</v>
      </c>
      <c r="Z25" s="18">
        <v>102664</v>
      </c>
      <c r="AA25" s="18">
        <v>21166</v>
      </c>
      <c r="AB25" s="18">
        <v>128554</v>
      </c>
      <c r="AC25" s="18">
        <v>100551</v>
      </c>
      <c r="AD25" s="18">
        <v>2591312</v>
      </c>
      <c r="AE25" s="18">
        <v>192376</v>
      </c>
      <c r="AF25" s="18">
        <v>64353</v>
      </c>
      <c r="AG25" s="18">
        <v>38416</v>
      </c>
      <c r="AH25" s="18">
        <v>7048</v>
      </c>
      <c r="AI25" s="18">
        <v>12898</v>
      </c>
      <c r="AJ25" s="18">
        <v>18470</v>
      </c>
      <c r="AK25" s="18">
        <v>25937</v>
      </c>
      <c r="AL25" s="18">
        <v>128023</v>
      </c>
      <c r="AM25" s="18">
        <v>17474</v>
      </c>
      <c r="AN25" s="18">
        <v>13622</v>
      </c>
      <c r="AO25" s="18">
        <v>3608</v>
      </c>
      <c r="AP25" s="18">
        <v>2502</v>
      </c>
      <c r="AQ25" s="18">
        <v>7512</v>
      </c>
      <c r="AR25" s="18">
        <v>3852</v>
      </c>
      <c r="AS25" s="18">
        <v>110549</v>
      </c>
      <c r="AT25" s="18">
        <v>99905</v>
      </c>
      <c r="AU25" s="18">
        <v>21015</v>
      </c>
      <c r="AV25" s="18">
        <v>29378</v>
      </c>
      <c r="AW25" s="18">
        <v>49512</v>
      </c>
      <c r="AX25" s="18">
        <v>10644</v>
      </c>
      <c r="AY25" s="13">
        <v>173083</v>
      </c>
      <c r="AZ25" s="13">
        <v>111124</v>
      </c>
      <c r="BA25" s="20">
        <f t="shared" si="5"/>
        <v>64.20272354881762</v>
      </c>
      <c r="BB25" s="13">
        <v>149186</v>
      </c>
      <c r="BC25" s="13">
        <v>128544</v>
      </c>
      <c r="BD25" s="20">
        <f t="shared" si="6"/>
        <v>86.16358103307282</v>
      </c>
      <c r="BE25" s="13">
        <v>322269</v>
      </c>
      <c r="BF25" s="13">
        <v>239668</v>
      </c>
      <c r="BG25" s="20">
        <f t="shared" si="7"/>
        <v>74.36892782116803</v>
      </c>
    </row>
    <row r="26" spans="1:59" ht="15">
      <c r="A26" s="12" t="s">
        <v>66</v>
      </c>
      <c r="B26" s="13">
        <v>4919479</v>
      </c>
      <c r="C26" s="4">
        <v>329594</v>
      </c>
      <c r="D26" s="13">
        <v>396389</v>
      </c>
      <c r="E26" s="14">
        <v>985788</v>
      </c>
      <c r="F26" s="13">
        <v>201043</v>
      </c>
      <c r="G26" s="15">
        <f t="shared" si="0"/>
        <v>0.5071861227228808</v>
      </c>
      <c r="H26" s="13">
        <v>45900</v>
      </c>
      <c r="I26" s="13">
        <v>18036</v>
      </c>
      <c r="J26" s="4">
        <f t="shared" si="2"/>
        <v>63936</v>
      </c>
      <c r="K26" s="15">
        <f t="shared" si="1"/>
        <v>0.1612961005476943</v>
      </c>
      <c r="L26" s="13">
        <v>56874</v>
      </c>
      <c r="M26" s="13">
        <v>60037</v>
      </c>
      <c r="N26" s="13">
        <v>66652</v>
      </c>
      <c r="O26" s="16">
        <v>146455</v>
      </c>
      <c r="P26" s="16">
        <v>108095</v>
      </c>
      <c r="Q26" s="17">
        <f t="shared" si="3"/>
        <v>0.7380765422826124</v>
      </c>
      <c r="R26" s="13">
        <v>122060</v>
      </c>
      <c r="S26" s="13">
        <v>86326</v>
      </c>
      <c r="T26" s="15">
        <f t="shared" si="4"/>
        <v>0.7072423398328691</v>
      </c>
      <c r="U26" s="18">
        <v>345292</v>
      </c>
      <c r="V26" s="18">
        <v>292455</v>
      </c>
      <c r="W26" s="19">
        <v>0.8469787889670192</v>
      </c>
      <c r="X26" s="18">
        <v>4794144</v>
      </c>
      <c r="Y26" s="18">
        <v>380476</v>
      </c>
      <c r="Z26" s="18">
        <v>34352</v>
      </c>
      <c r="AA26" s="18">
        <v>7051</v>
      </c>
      <c r="AB26" s="18">
        <v>42533</v>
      </c>
      <c r="AC26" s="18">
        <v>37755</v>
      </c>
      <c r="AD26" s="18">
        <v>1262953</v>
      </c>
      <c r="AE26" s="18">
        <v>64181</v>
      </c>
      <c r="AF26" s="18">
        <v>27007</v>
      </c>
      <c r="AG26" s="18">
        <v>16087</v>
      </c>
      <c r="AH26" s="18">
        <v>2502</v>
      </c>
      <c r="AI26" s="18">
        <v>5966</v>
      </c>
      <c r="AJ26" s="18">
        <v>7619</v>
      </c>
      <c r="AK26" s="18">
        <v>10920</v>
      </c>
      <c r="AL26" s="18">
        <v>37174</v>
      </c>
      <c r="AM26" s="18">
        <v>5941</v>
      </c>
      <c r="AN26" s="18">
        <v>4853</v>
      </c>
      <c r="AO26" s="18">
        <v>1203</v>
      </c>
      <c r="AP26" s="18">
        <v>931</v>
      </c>
      <c r="AQ26" s="18">
        <v>2719</v>
      </c>
      <c r="AR26" s="18">
        <v>1088</v>
      </c>
      <c r="AS26" s="18">
        <v>31233</v>
      </c>
      <c r="AT26" s="18">
        <v>28878</v>
      </c>
      <c r="AU26" s="18">
        <v>7408</v>
      </c>
      <c r="AV26" s="18">
        <v>7416</v>
      </c>
      <c r="AW26" s="18">
        <v>14054</v>
      </c>
      <c r="AX26" s="18">
        <v>2355</v>
      </c>
      <c r="AY26" s="13">
        <v>90516</v>
      </c>
      <c r="AZ26" s="13">
        <v>55916</v>
      </c>
      <c r="BA26" s="20">
        <f t="shared" si="5"/>
        <v>61.7747138627425</v>
      </c>
      <c r="BB26" s="13">
        <v>71974</v>
      </c>
      <c r="BC26" s="13">
        <v>61179</v>
      </c>
      <c r="BD26" s="20">
        <f t="shared" si="6"/>
        <v>85.0015283296746</v>
      </c>
      <c r="BE26" s="13">
        <v>162490</v>
      </c>
      <c r="BF26" s="13">
        <v>117095</v>
      </c>
      <c r="BG26" s="20">
        <f t="shared" si="7"/>
        <v>72.06289617822635</v>
      </c>
    </row>
    <row r="27" spans="1:59" ht="15">
      <c r="A27" s="12" t="s">
        <v>67</v>
      </c>
      <c r="B27" s="13">
        <v>2844658</v>
      </c>
      <c r="C27" s="4">
        <v>204364</v>
      </c>
      <c r="D27" s="13">
        <v>245724</v>
      </c>
      <c r="E27" s="14">
        <v>596976</v>
      </c>
      <c r="F27" s="13">
        <v>76071</v>
      </c>
      <c r="G27" s="15">
        <f t="shared" si="0"/>
        <v>0.3095790398984226</v>
      </c>
      <c r="H27" s="13">
        <v>50969</v>
      </c>
      <c r="I27" s="13">
        <v>12915</v>
      </c>
      <c r="J27" s="4">
        <f t="shared" si="2"/>
        <v>63884</v>
      </c>
      <c r="K27" s="15">
        <f t="shared" si="1"/>
        <v>0.25998274486822615</v>
      </c>
      <c r="L27" s="13">
        <v>37406</v>
      </c>
      <c r="M27" s="13">
        <v>37768</v>
      </c>
      <c r="N27" s="13">
        <v>43074</v>
      </c>
      <c r="O27" s="16">
        <v>88059</v>
      </c>
      <c r="P27" s="16">
        <v>57947</v>
      </c>
      <c r="Q27" s="17">
        <f t="shared" si="3"/>
        <v>0.6580474454627011</v>
      </c>
      <c r="R27" s="13">
        <v>73775</v>
      </c>
      <c r="S27" s="13">
        <v>47681</v>
      </c>
      <c r="T27" s="15">
        <f t="shared" si="4"/>
        <v>0.6463029481531685</v>
      </c>
      <c r="U27" s="18">
        <v>213119</v>
      </c>
      <c r="V27" s="18">
        <v>154982</v>
      </c>
      <c r="W27" s="19">
        <v>0.7272087425335141</v>
      </c>
      <c r="X27" s="18">
        <v>2750677</v>
      </c>
      <c r="Y27" s="18">
        <v>548079</v>
      </c>
      <c r="Z27" s="18">
        <v>57552</v>
      </c>
      <c r="AA27" s="18">
        <v>11954</v>
      </c>
      <c r="AB27" s="18">
        <v>73042</v>
      </c>
      <c r="AC27" s="18">
        <v>63902</v>
      </c>
      <c r="AD27" s="18">
        <v>752234</v>
      </c>
      <c r="AE27" s="18">
        <v>120039</v>
      </c>
      <c r="AF27" s="18">
        <v>38927</v>
      </c>
      <c r="AG27" s="18">
        <v>22990</v>
      </c>
      <c r="AH27" s="18">
        <v>3988</v>
      </c>
      <c r="AI27" s="18">
        <v>6825</v>
      </c>
      <c r="AJ27" s="18">
        <v>12177</v>
      </c>
      <c r="AK27" s="18">
        <v>15937</v>
      </c>
      <c r="AL27" s="18">
        <v>81112</v>
      </c>
      <c r="AM27" s="18">
        <v>9571</v>
      </c>
      <c r="AN27" s="18">
        <v>7121</v>
      </c>
      <c r="AO27" s="18">
        <v>1613</v>
      </c>
      <c r="AP27" s="18">
        <v>1491</v>
      </c>
      <c r="AQ27" s="18">
        <v>4017</v>
      </c>
      <c r="AR27" s="18">
        <v>2450</v>
      </c>
      <c r="AS27" s="18">
        <v>71541</v>
      </c>
      <c r="AT27" s="18">
        <v>62113</v>
      </c>
      <c r="AU27" s="18">
        <v>10683</v>
      </c>
      <c r="AV27" s="18">
        <v>18115</v>
      </c>
      <c r="AW27" s="18">
        <v>33315</v>
      </c>
      <c r="AX27" s="18">
        <v>9428</v>
      </c>
      <c r="AY27" s="13">
        <v>54058</v>
      </c>
      <c r="AZ27" s="13">
        <v>34576</v>
      </c>
      <c r="BA27" s="20">
        <f t="shared" si="5"/>
        <v>63.9609308520478</v>
      </c>
      <c r="BB27" s="13">
        <v>47384</v>
      </c>
      <c r="BC27" s="13">
        <v>40818</v>
      </c>
      <c r="BD27" s="20">
        <f t="shared" si="6"/>
        <v>86.14300185716698</v>
      </c>
      <c r="BE27" s="13">
        <v>101442</v>
      </c>
      <c r="BF27" s="13">
        <v>75394</v>
      </c>
      <c r="BG27" s="20">
        <f t="shared" si="7"/>
        <v>74.32227282585121</v>
      </c>
    </row>
    <row r="28" spans="1:59" ht="15">
      <c r="A28" s="12" t="s">
        <v>68</v>
      </c>
      <c r="B28" s="13">
        <v>5595211</v>
      </c>
      <c r="C28" s="4">
        <v>369898</v>
      </c>
      <c r="D28" s="13">
        <v>444409</v>
      </c>
      <c r="E28" s="14">
        <v>1097344</v>
      </c>
      <c r="F28" s="13">
        <v>181628</v>
      </c>
      <c r="G28" s="15">
        <f t="shared" si="0"/>
        <v>0.40869559347357953</v>
      </c>
      <c r="H28" s="13">
        <v>68085</v>
      </c>
      <c r="I28" s="13">
        <v>24278</v>
      </c>
      <c r="J28" s="4">
        <f t="shared" si="2"/>
        <v>92363</v>
      </c>
      <c r="K28" s="15">
        <f t="shared" si="1"/>
        <v>0.20783332470764543</v>
      </c>
      <c r="L28" s="13">
        <v>46044</v>
      </c>
      <c r="M28" s="13">
        <v>47436</v>
      </c>
      <c r="N28" s="13">
        <v>54519</v>
      </c>
      <c r="O28" s="16">
        <v>165734</v>
      </c>
      <c r="P28" s="16">
        <v>114070</v>
      </c>
      <c r="Q28" s="17">
        <f t="shared" si="3"/>
        <v>0.688271567692809</v>
      </c>
      <c r="R28" s="13">
        <v>136784</v>
      </c>
      <c r="S28" s="13">
        <v>89903</v>
      </c>
      <c r="T28" s="15">
        <f t="shared" si="4"/>
        <v>0.6572625453269388</v>
      </c>
      <c r="U28" s="18">
        <v>393714</v>
      </c>
      <c r="V28" s="18">
        <v>310043</v>
      </c>
      <c r="W28" s="19">
        <v>0.7874827920774978</v>
      </c>
      <c r="X28" s="18">
        <v>5433293</v>
      </c>
      <c r="Y28" s="18">
        <v>637891</v>
      </c>
      <c r="Z28" s="18">
        <v>64736</v>
      </c>
      <c r="AA28" s="18">
        <v>12517</v>
      </c>
      <c r="AB28" s="18">
        <v>77910</v>
      </c>
      <c r="AC28" s="18">
        <v>65393</v>
      </c>
      <c r="AD28" s="18">
        <v>1486546</v>
      </c>
      <c r="AE28" s="18">
        <v>127317</v>
      </c>
      <c r="AF28" s="18">
        <v>50782</v>
      </c>
      <c r="AG28" s="18">
        <v>29441</v>
      </c>
      <c r="AH28" s="18">
        <v>5946</v>
      </c>
      <c r="AI28" s="18">
        <v>9619</v>
      </c>
      <c r="AJ28" s="18">
        <v>13876</v>
      </c>
      <c r="AK28" s="18">
        <v>21341</v>
      </c>
      <c r="AL28" s="18">
        <v>76535</v>
      </c>
      <c r="AM28" s="18">
        <v>11730</v>
      </c>
      <c r="AN28" s="18">
        <v>9375</v>
      </c>
      <c r="AO28" s="18">
        <v>2390</v>
      </c>
      <c r="AP28" s="18">
        <v>1885</v>
      </c>
      <c r="AQ28" s="18">
        <v>5100</v>
      </c>
      <c r="AR28" s="18">
        <v>2355</v>
      </c>
      <c r="AS28" s="18">
        <v>64805</v>
      </c>
      <c r="AT28" s="18">
        <v>58798</v>
      </c>
      <c r="AU28" s="18">
        <v>13026</v>
      </c>
      <c r="AV28" s="18">
        <v>15367</v>
      </c>
      <c r="AW28" s="18">
        <v>30405</v>
      </c>
      <c r="AX28" s="18">
        <v>6007</v>
      </c>
      <c r="AY28" s="13">
        <v>102502</v>
      </c>
      <c r="AZ28" s="13">
        <v>57626</v>
      </c>
      <c r="BA28" s="20">
        <f t="shared" si="5"/>
        <v>56.219390841154315</v>
      </c>
      <c r="BB28" s="13">
        <v>77764</v>
      </c>
      <c r="BC28" s="13">
        <v>65659</v>
      </c>
      <c r="BD28" s="20">
        <f t="shared" si="6"/>
        <v>84.43367110745332</v>
      </c>
      <c r="BE28" s="13">
        <v>180266</v>
      </c>
      <c r="BF28" s="13">
        <v>123285</v>
      </c>
      <c r="BG28" s="20">
        <f t="shared" si="7"/>
        <v>68.39060055695472</v>
      </c>
    </row>
    <row r="29" spans="1:59" ht="15">
      <c r="A29" s="12" t="s">
        <v>69</v>
      </c>
      <c r="B29" s="13">
        <v>902195</v>
      </c>
      <c r="C29" s="4">
        <v>54869</v>
      </c>
      <c r="D29" s="13">
        <v>66082</v>
      </c>
      <c r="E29" s="14">
        <v>171800</v>
      </c>
      <c r="F29" s="13">
        <v>28699</v>
      </c>
      <c r="G29" s="15">
        <f t="shared" si="0"/>
        <v>0.4342937562422445</v>
      </c>
      <c r="H29" s="13">
        <v>8702</v>
      </c>
      <c r="I29" s="13">
        <v>3815</v>
      </c>
      <c r="J29" s="4">
        <f t="shared" si="2"/>
        <v>12517</v>
      </c>
      <c r="K29" s="15">
        <f t="shared" si="1"/>
        <v>0.18941617989770285</v>
      </c>
      <c r="L29" s="13">
        <v>40487</v>
      </c>
      <c r="M29" s="13">
        <v>41305</v>
      </c>
      <c r="N29" s="13">
        <v>46327</v>
      </c>
      <c r="O29" s="16">
        <v>24176</v>
      </c>
      <c r="P29" s="16">
        <v>16665</v>
      </c>
      <c r="Q29" s="17">
        <f t="shared" si="3"/>
        <v>0.6893199867637326</v>
      </c>
      <c r="R29" s="13">
        <v>20359</v>
      </c>
      <c r="S29" s="13">
        <v>13681</v>
      </c>
      <c r="T29" s="15">
        <f t="shared" si="4"/>
        <v>0.6719878186551402</v>
      </c>
      <c r="U29" s="18">
        <v>63448</v>
      </c>
      <c r="V29" s="18">
        <v>51619</v>
      </c>
      <c r="W29" s="19">
        <v>0.8135638633211448</v>
      </c>
      <c r="X29" s="18">
        <v>878789</v>
      </c>
      <c r="Y29" s="18">
        <v>128355</v>
      </c>
      <c r="Z29" s="18">
        <v>12174</v>
      </c>
      <c r="AA29" s="18">
        <v>2184</v>
      </c>
      <c r="AB29" s="18">
        <v>14875</v>
      </c>
      <c r="AC29" s="18">
        <v>13679</v>
      </c>
      <c r="AD29" s="18">
        <v>238733</v>
      </c>
      <c r="AE29" s="18">
        <v>25004</v>
      </c>
      <c r="AF29" s="18">
        <v>12378</v>
      </c>
      <c r="AG29" s="18">
        <v>7981</v>
      </c>
      <c r="AH29" s="18">
        <v>1627</v>
      </c>
      <c r="AI29" s="18">
        <v>2294</v>
      </c>
      <c r="AJ29" s="18">
        <v>4060</v>
      </c>
      <c r="AK29" s="18">
        <v>4397</v>
      </c>
      <c r="AL29" s="18">
        <v>12626</v>
      </c>
      <c r="AM29" s="18">
        <v>2283</v>
      </c>
      <c r="AN29" s="18">
        <v>1937</v>
      </c>
      <c r="AO29" s="18">
        <v>571</v>
      </c>
      <c r="AP29" s="18">
        <v>237</v>
      </c>
      <c r="AQ29" s="18">
        <v>1129</v>
      </c>
      <c r="AR29" s="18">
        <v>346</v>
      </c>
      <c r="AS29" s="18">
        <v>10343</v>
      </c>
      <c r="AT29" s="18">
        <v>9509</v>
      </c>
      <c r="AU29" s="18">
        <v>2425</v>
      </c>
      <c r="AV29" s="18">
        <v>2171</v>
      </c>
      <c r="AW29" s="18">
        <v>4913</v>
      </c>
      <c r="AX29" s="18">
        <v>834</v>
      </c>
      <c r="AY29" s="13">
        <v>13694</v>
      </c>
      <c r="AZ29" s="13">
        <v>8137</v>
      </c>
      <c r="BA29" s="20">
        <f t="shared" si="5"/>
        <v>59.42018402219951</v>
      </c>
      <c r="BB29" s="13">
        <v>12033</v>
      </c>
      <c r="BC29" s="13">
        <v>10666</v>
      </c>
      <c r="BD29" s="20">
        <f t="shared" si="6"/>
        <v>88.63957450344884</v>
      </c>
      <c r="BE29" s="13">
        <v>25727</v>
      </c>
      <c r="BF29" s="13">
        <v>18803</v>
      </c>
      <c r="BG29" s="20">
        <f t="shared" si="7"/>
        <v>73.08664049442221</v>
      </c>
    </row>
    <row r="30" spans="1:59" ht="15">
      <c r="A30" s="12" t="s">
        <v>70</v>
      </c>
      <c r="B30" s="13">
        <v>1711263</v>
      </c>
      <c r="C30" s="4">
        <v>117048</v>
      </c>
      <c r="D30" s="13">
        <v>140725</v>
      </c>
      <c r="E30" s="14">
        <v>342763</v>
      </c>
      <c r="F30" s="13">
        <v>70707</v>
      </c>
      <c r="G30" s="15">
        <f t="shared" si="0"/>
        <v>0.5024480369515012</v>
      </c>
      <c r="H30" s="13">
        <v>18021</v>
      </c>
      <c r="I30" s="13">
        <v>6130</v>
      </c>
      <c r="J30" s="4">
        <f t="shared" si="2"/>
        <v>24151</v>
      </c>
      <c r="K30" s="15">
        <f t="shared" si="1"/>
        <v>0.17161840468999823</v>
      </c>
      <c r="L30" s="13">
        <v>48032</v>
      </c>
      <c r="M30" s="13">
        <v>49677</v>
      </c>
      <c r="N30" s="13">
        <v>54891</v>
      </c>
      <c r="O30" s="16">
        <v>50884</v>
      </c>
      <c r="P30" s="16">
        <v>37803</v>
      </c>
      <c r="Q30" s="17">
        <f t="shared" si="3"/>
        <v>0.7429250845059351</v>
      </c>
      <c r="R30" s="13">
        <v>44765</v>
      </c>
      <c r="S30" s="13">
        <v>31969</v>
      </c>
      <c r="T30" s="15">
        <f t="shared" si="4"/>
        <v>0.7141516810007819</v>
      </c>
      <c r="U30" s="18">
        <v>118117</v>
      </c>
      <c r="V30" s="18">
        <v>98865</v>
      </c>
      <c r="W30" s="19">
        <v>0.8370090672807471</v>
      </c>
      <c r="X30" s="18">
        <v>1660527</v>
      </c>
      <c r="Y30" s="18">
        <v>161269</v>
      </c>
      <c r="Z30" s="18">
        <v>15946</v>
      </c>
      <c r="AA30" s="18">
        <v>3434</v>
      </c>
      <c r="AB30" s="18">
        <v>18685</v>
      </c>
      <c r="AC30" s="18">
        <v>16412</v>
      </c>
      <c r="AD30" s="18">
        <v>446551</v>
      </c>
      <c r="AE30" s="18">
        <v>29977</v>
      </c>
      <c r="AF30" s="18">
        <v>13345</v>
      </c>
      <c r="AG30" s="18">
        <v>8271</v>
      </c>
      <c r="AH30" s="18">
        <v>1456</v>
      </c>
      <c r="AI30" s="18">
        <v>3070</v>
      </c>
      <c r="AJ30" s="18">
        <v>3745</v>
      </c>
      <c r="AK30" s="18">
        <v>5074</v>
      </c>
      <c r="AL30" s="18">
        <v>16632</v>
      </c>
      <c r="AM30" s="18">
        <v>2506</v>
      </c>
      <c r="AN30" s="18">
        <v>2018</v>
      </c>
      <c r="AO30" s="18">
        <v>481</v>
      </c>
      <c r="AP30" s="18">
        <v>369</v>
      </c>
      <c r="AQ30" s="18">
        <v>1168</v>
      </c>
      <c r="AR30" s="18">
        <v>488</v>
      </c>
      <c r="AS30" s="18">
        <v>14126</v>
      </c>
      <c r="AT30" s="18">
        <v>13078</v>
      </c>
      <c r="AU30" s="18">
        <v>3394</v>
      </c>
      <c r="AV30" s="18">
        <v>3324</v>
      </c>
      <c r="AW30" s="18">
        <v>6360</v>
      </c>
      <c r="AX30" s="18">
        <v>1048</v>
      </c>
      <c r="AY30" s="13">
        <v>30386</v>
      </c>
      <c r="AZ30" s="13">
        <v>16917</v>
      </c>
      <c r="BA30" s="20">
        <f t="shared" si="5"/>
        <v>55.67366550385046</v>
      </c>
      <c r="BB30" s="13">
        <v>25269</v>
      </c>
      <c r="BC30" s="13">
        <v>21201</v>
      </c>
      <c r="BD30" s="20">
        <f t="shared" si="6"/>
        <v>83.90122284221773</v>
      </c>
      <c r="BE30" s="13">
        <v>55655</v>
      </c>
      <c r="BF30" s="13">
        <v>38118</v>
      </c>
      <c r="BG30" s="20">
        <f t="shared" si="7"/>
        <v>68.4898032521786</v>
      </c>
    </row>
    <row r="31" spans="1:59" ht="15">
      <c r="A31" s="12" t="s">
        <v>71</v>
      </c>
      <c r="B31" s="13">
        <v>1998257</v>
      </c>
      <c r="C31" s="4">
        <v>145817</v>
      </c>
      <c r="D31" s="13">
        <v>174857</v>
      </c>
      <c r="E31" s="14">
        <v>407832</v>
      </c>
      <c r="F31" s="13">
        <v>57122</v>
      </c>
      <c r="G31" s="15">
        <f t="shared" si="0"/>
        <v>0.3266783714692577</v>
      </c>
      <c r="H31" s="13">
        <v>24502</v>
      </c>
      <c r="I31" s="13">
        <v>12692</v>
      </c>
      <c r="J31" s="4">
        <f t="shared" si="2"/>
        <v>37194</v>
      </c>
      <c r="K31" s="15">
        <f t="shared" si="1"/>
        <v>0.21271095809718799</v>
      </c>
      <c r="L31" s="13">
        <v>50849</v>
      </c>
      <c r="M31" s="13">
        <v>51484</v>
      </c>
      <c r="N31" s="13">
        <v>56081</v>
      </c>
      <c r="O31" s="16">
        <v>60221</v>
      </c>
      <c r="P31" s="16">
        <v>37296</v>
      </c>
      <c r="Q31" s="17">
        <f t="shared" si="3"/>
        <v>0.6193188422643264</v>
      </c>
      <c r="R31" s="13">
        <v>54315</v>
      </c>
      <c r="S31" s="13">
        <v>32054</v>
      </c>
      <c r="T31" s="15">
        <f t="shared" si="4"/>
        <v>0.5901500506305809</v>
      </c>
      <c r="U31" s="18">
        <v>121317</v>
      </c>
      <c r="V31" s="18">
        <v>90735</v>
      </c>
      <c r="W31" s="19">
        <v>0.7479166151487425</v>
      </c>
      <c r="X31" s="18">
        <v>1962948</v>
      </c>
      <c r="Y31" s="18">
        <v>205685</v>
      </c>
      <c r="Z31" s="18">
        <v>23045</v>
      </c>
      <c r="AA31" s="18">
        <v>4242</v>
      </c>
      <c r="AB31" s="18">
        <v>24215</v>
      </c>
      <c r="AC31" s="18">
        <v>18275</v>
      </c>
      <c r="AD31" s="18">
        <v>502508</v>
      </c>
      <c r="AE31" s="18">
        <v>37877</v>
      </c>
      <c r="AF31" s="18">
        <v>16488</v>
      </c>
      <c r="AG31" s="18">
        <v>11095</v>
      </c>
      <c r="AH31" s="18">
        <v>2443</v>
      </c>
      <c r="AI31" s="18">
        <v>4556</v>
      </c>
      <c r="AJ31" s="18">
        <v>4096</v>
      </c>
      <c r="AK31" s="18">
        <v>5393</v>
      </c>
      <c r="AL31" s="18">
        <v>21389</v>
      </c>
      <c r="AM31" s="18">
        <v>4791</v>
      </c>
      <c r="AN31" s="18">
        <v>4046</v>
      </c>
      <c r="AO31" s="18">
        <v>1085</v>
      </c>
      <c r="AP31" s="18">
        <v>1038</v>
      </c>
      <c r="AQ31" s="18">
        <v>1923</v>
      </c>
      <c r="AR31" s="18">
        <v>745</v>
      </c>
      <c r="AS31" s="18">
        <v>16598</v>
      </c>
      <c r="AT31" s="18">
        <v>15085</v>
      </c>
      <c r="AU31" s="18">
        <v>3384</v>
      </c>
      <c r="AV31" s="18">
        <v>4458</v>
      </c>
      <c r="AW31" s="18">
        <v>7243</v>
      </c>
      <c r="AX31" s="18">
        <v>1513</v>
      </c>
      <c r="AY31" s="13">
        <v>27345</v>
      </c>
      <c r="AZ31" s="13">
        <v>15175</v>
      </c>
      <c r="BA31" s="20">
        <f t="shared" si="5"/>
        <v>55.49460596087036</v>
      </c>
      <c r="BB31" s="13">
        <v>30087</v>
      </c>
      <c r="BC31" s="13">
        <v>27457</v>
      </c>
      <c r="BD31" s="20">
        <f t="shared" si="6"/>
        <v>91.25868315219198</v>
      </c>
      <c r="BE31" s="13">
        <v>57432</v>
      </c>
      <c r="BF31" s="13">
        <v>42632</v>
      </c>
      <c r="BG31" s="20">
        <f t="shared" si="7"/>
        <v>74.23039420532108</v>
      </c>
    </row>
    <row r="32" spans="1:59" ht="15">
      <c r="A32" s="12" t="s">
        <v>72</v>
      </c>
      <c r="B32" s="13">
        <v>1235786</v>
      </c>
      <c r="C32" s="4">
        <v>75685</v>
      </c>
      <c r="D32" s="13">
        <v>91394</v>
      </c>
      <c r="E32" s="14">
        <v>239045</v>
      </c>
      <c r="F32" s="13">
        <v>42749</v>
      </c>
      <c r="G32" s="15">
        <f t="shared" si="0"/>
        <v>0.46774405322012386</v>
      </c>
      <c r="H32" s="13">
        <v>9013</v>
      </c>
      <c r="I32" s="13">
        <v>5049</v>
      </c>
      <c r="J32" s="4">
        <f t="shared" si="2"/>
        <v>14062</v>
      </c>
      <c r="K32" s="15">
        <f t="shared" si="1"/>
        <v>0.15386130380550145</v>
      </c>
      <c r="L32" s="13">
        <v>57575</v>
      </c>
      <c r="M32" s="13">
        <v>59385</v>
      </c>
      <c r="N32" s="13">
        <v>66627</v>
      </c>
      <c r="O32" s="16">
        <v>35293</v>
      </c>
      <c r="P32" s="16">
        <v>24096</v>
      </c>
      <c r="Q32" s="17">
        <f t="shared" si="3"/>
        <v>0.6827416201513048</v>
      </c>
      <c r="R32" s="13">
        <v>27751</v>
      </c>
      <c r="S32" s="13">
        <v>17724</v>
      </c>
      <c r="T32" s="15">
        <f t="shared" si="4"/>
        <v>0.6386796872184786</v>
      </c>
      <c r="U32" s="18">
        <v>90955</v>
      </c>
      <c r="V32" s="18">
        <v>75089</v>
      </c>
      <c r="W32" s="19">
        <v>0.8255620911439723</v>
      </c>
      <c r="X32" s="18">
        <v>1199322</v>
      </c>
      <c r="Y32" s="18">
        <v>78530</v>
      </c>
      <c r="Z32" s="18">
        <v>6794</v>
      </c>
      <c r="AA32" s="18">
        <v>1396</v>
      </c>
      <c r="AB32" s="18">
        <v>8221</v>
      </c>
      <c r="AC32" s="18">
        <v>7224</v>
      </c>
      <c r="AD32" s="18">
        <v>325581</v>
      </c>
      <c r="AE32" s="18">
        <v>13948</v>
      </c>
      <c r="AF32" s="18">
        <v>5352</v>
      </c>
      <c r="AG32" s="18">
        <v>3036</v>
      </c>
      <c r="AH32" s="18">
        <v>604</v>
      </c>
      <c r="AI32" s="18">
        <v>902</v>
      </c>
      <c r="AJ32" s="18">
        <v>1530</v>
      </c>
      <c r="AK32" s="18">
        <v>2316</v>
      </c>
      <c r="AL32" s="18">
        <v>8596</v>
      </c>
      <c r="AM32" s="18">
        <v>1359</v>
      </c>
      <c r="AN32" s="18">
        <v>1141</v>
      </c>
      <c r="AO32" s="18">
        <v>229</v>
      </c>
      <c r="AP32" s="18">
        <v>255</v>
      </c>
      <c r="AQ32" s="18">
        <v>657</v>
      </c>
      <c r="AR32" s="18">
        <v>218</v>
      </c>
      <c r="AS32" s="18">
        <v>7237</v>
      </c>
      <c r="AT32" s="18">
        <v>6656</v>
      </c>
      <c r="AU32" s="18">
        <v>1663</v>
      </c>
      <c r="AV32" s="18">
        <v>1679</v>
      </c>
      <c r="AW32" s="18">
        <v>3314</v>
      </c>
      <c r="AX32" s="18">
        <v>581</v>
      </c>
      <c r="AY32" s="13">
        <v>20868</v>
      </c>
      <c r="AZ32" s="13">
        <v>8127</v>
      </c>
      <c r="BA32" s="20">
        <f t="shared" si="5"/>
        <v>38.94479585968948</v>
      </c>
      <c r="BB32" s="13">
        <v>15899</v>
      </c>
      <c r="BC32" s="13">
        <v>10810</v>
      </c>
      <c r="BD32" s="20">
        <f t="shared" si="6"/>
        <v>67.99169759104346</v>
      </c>
      <c r="BE32" s="13">
        <v>36767</v>
      </c>
      <c r="BF32" s="13">
        <v>18937</v>
      </c>
      <c r="BG32" s="20">
        <f t="shared" si="7"/>
        <v>51.50542606141377</v>
      </c>
    </row>
    <row r="33" spans="1:59" ht="15">
      <c r="A33" s="12" t="s">
        <v>73</v>
      </c>
      <c r="B33" s="13">
        <v>8414350</v>
      </c>
      <c r="C33" s="4">
        <v>563785</v>
      </c>
      <c r="D33" s="13">
        <v>676663</v>
      </c>
      <c r="E33" s="14">
        <v>1646646</v>
      </c>
      <c r="F33" s="13">
        <v>256930</v>
      </c>
      <c r="G33" s="15">
        <f t="shared" si="0"/>
        <v>0.37970156488532697</v>
      </c>
      <c r="H33" s="13">
        <v>75903</v>
      </c>
      <c r="I33" s="13">
        <v>29431</v>
      </c>
      <c r="J33" s="4">
        <f t="shared" si="2"/>
        <v>105334</v>
      </c>
      <c r="K33" s="15">
        <f t="shared" si="1"/>
        <v>0.15566685336718572</v>
      </c>
      <c r="L33" s="13">
        <v>65370</v>
      </c>
      <c r="M33" s="13">
        <v>67029</v>
      </c>
      <c r="N33" s="13">
        <v>76138</v>
      </c>
      <c r="O33" s="16">
        <v>257631</v>
      </c>
      <c r="P33" s="16">
        <v>157457</v>
      </c>
      <c r="Q33" s="17">
        <f t="shared" si="3"/>
        <v>0.6111725685185401</v>
      </c>
      <c r="R33" s="13">
        <v>213757</v>
      </c>
      <c r="S33" s="13">
        <v>123155</v>
      </c>
      <c r="T33" s="15">
        <f t="shared" si="4"/>
        <v>0.5761448747877262</v>
      </c>
      <c r="U33" s="18">
        <v>579409</v>
      </c>
      <c r="V33" s="18">
        <v>428989</v>
      </c>
      <c r="W33" s="19">
        <v>0.7403906394274166</v>
      </c>
      <c r="X33" s="18">
        <v>8232588</v>
      </c>
      <c r="Y33" s="18">
        <v>699668</v>
      </c>
      <c r="Z33" s="18">
        <v>63044</v>
      </c>
      <c r="AA33" s="18">
        <v>13402</v>
      </c>
      <c r="AB33" s="18">
        <v>82757</v>
      </c>
      <c r="AC33" s="18">
        <v>68551</v>
      </c>
      <c r="AD33" s="18">
        <v>2167577</v>
      </c>
      <c r="AE33" s="18">
        <v>135549</v>
      </c>
      <c r="AF33" s="18">
        <v>50751</v>
      </c>
      <c r="AG33" s="18">
        <v>32125</v>
      </c>
      <c r="AH33" s="18">
        <v>6588</v>
      </c>
      <c r="AI33" s="18">
        <v>9897</v>
      </c>
      <c r="AJ33" s="18">
        <v>15640</v>
      </c>
      <c r="AK33" s="18">
        <v>18626</v>
      </c>
      <c r="AL33" s="18">
        <v>84798</v>
      </c>
      <c r="AM33" s="18">
        <v>12537</v>
      </c>
      <c r="AN33" s="18">
        <v>9128</v>
      </c>
      <c r="AO33" s="18">
        <v>2275</v>
      </c>
      <c r="AP33" s="18">
        <v>2183</v>
      </c>
      <c r="AQ33" s="18">
        <v>4670</v>
      </c>
      <c r="AR33" s="18">
        <v>3409</v>
      </c>
      <c r="AS33" s="18">
        <v>72261</v>
      </c>
      <c r="AT33" s="18">
        <v>62646</v>
      </c>
      <c r="AU33" s="18">
        <v>10266</v>
      </c>
      <c r="AV33" s="18">
        <v>17521</v>
      </c>
      <c r="AW33" s="18">
        <v>34859</v>
      </c>
      <c r="AX33" s="18">
        <v>9615</v>
      </c>
      <c r="AY33" s="13">
        <v>181423</v>
      </c>
      <c r="AZ33" s="13">
        <v>76489</v>
      </c>
      <c r="BA33" s="20">
        <f t="shared" si="5"/>
        <v>42.160586033744345</v>
      </c>
      <c r="BB33" s="13">
        <v>121950</v>
      </c>
      <c r="BC33" s="13">
        <v>96652</v>
      </c>
      <c r="BD33" s="20">
        <f t="shared" si="6"/>
        <v>79.25543255432555</v>
      </c>
      <c r="BE33" s="13">
        <v>303373</v>
      </c>
      <c r="BF33" s="13">
        <v>173141</v>
      </c>
      <c r="BG33" s="20">
        <f t="shared" si="7"/>
        <v>57.071987289574224</v>
      </c>
    </row>
    <row r="34" spans="1:59" ht="15">
      <c r="A34" s="12" t="s">
        <v>74</v>
      </c>
      <c r="B34" s="13">
        <v>1819046</v>
      </c>
      <c r="C34" s="4">
        <v>130628</v>
      </c>
      <c r="D34" s="13">
        <v>155936</v>
      </c>
      <c r="E34" s="14">
        <v>390222</v>
      </c>
      <c r="F34" s="13">
        <v>45727</v>
      </c>
      <c r="G34" s="15">
        <f t="shared" si="0"/>
        <v>0.2932420993227991</v>
      </c>
      <c r="H34" s="13">
        <v>23462</v>
      </c>
      <c r="I34" s="13">
        <v>12269</v>
      </c>
      <c r="J34" s="4">
        <f t="shared" si="2"/>
        <v>35731</v>
      </c>
      <c r="K34" s="15">
        <f t="shared" si="1"/>
        <v>0.22913887748820028</v>
      </c>
      <c r="L34" s="13">
        <v>39425</v>
      </c>
      <c r="M34" s="13">
        <v>39192</v>
      </c>
      <c r="N34" s="13">
        <v>43493</v>
      </c>
      <c r="O34" s="16">
        <v>52049</v>
      </c>
      <c r="P34" s="16">
        <v>30565</v>
      </c>
      <c r="Q34" s="17">
        <f t="shared" si="3"/>
        <v>0.5872351053814675</v>
      </c>
      <c r="R34" s="13">
        <v>49048</v>
      </c>
      <c r="S34" s="13">
        <v>27724</v>
      </c>
      <c r="T34" s="15">
        <f t="shared" si="4"/>
        <v>0.565242211710977</v>
      </c>
      <c r="U34" s="18">
        <v>132163</v>
      </c>
      <c r="V34" s="18">
        <v>94214</v>
      </c>
      <c r="W34" s="19">
        <v>0.7128621474996785</v>
      </c>
      <c r="X34" s="18">
        <v>1783907</v>
      </c>
      <c r="Y34" s="18">
        <v>328933</v>
      </c>
      <c r="Z34" s="18">
        <v>35195</v>
      </c>
      <c r="AA34" s="18">
        <v>7541</v>
      </c>
      <c r="AB34" s="18">
        <v>44550</v>
      </c>
      <c r="AC34" s="18">
        <v>37932</v>
      </c>
      <c r="AD34" s="18">
        <v>468899</v>
      </c>
      <c r="AE34" s="18">
        <v>68178</v>
      </c>
      <c r="AF34" s="18">
        <v>30311</v>
      </c>
      <c r="AG34" s="18">
        <v>21122</v>
      </c>
      <c r="AH34" s="18">
        <v>3451</v>
      </c>
      <c r="AI34" s="18">
        <v>7715</v>
      </c>
      <c r="AJ34" s="18">
        <v>9956</v>
      </c>
      <c r="AK34" s="18">
        <v>9189</v>
      </c>
      <c r="AL34" s="18">
        <v>37867</v>
      </c>
      <c r="AM34" s="18">
        <v>7976</v>
      </c>
      <c r="AN34" s="18">
        <v>6515</v>
      </c>
      <c r="AO34" s="18">
        <v>1541</v>
      </c>
      <c r="AP34" s="18">
        <v>1720</v>
      </c>
      <c r="AQ34" s="18">
        <v>3254</v>
      </c>
      <c r="AR34" s="18">
        <v>1461</v>
      </c>
      <c r="AS34" s="18">
        <v>29891</v>
      </c>
      <c r="AT34" s="18">
        <v>26547</v>
      </c>
      <c r="AU34" s="18">
        <v>5434</v>
      </c>
      <c r="AV34" s="18">
        <v>7410</v>
      </c>
      <c r="AW34" s="18">
        <v>13703</v>
      </c>
      <c r="AX34" s="18">
        <v>3344</v>
      </c>
      <c r="AY34" s="13">
        <v>28597</v>
      </c>
      <c r="AZ34" s="13">
        <v>18789</v>
      </c>
      <c r="BA34" s="20">
        <f t="shared" si="5"/>
        <v>65.70269608700214</v>
      </c>
      <c r="BB34" s="13">
        <v>27031</v>
      </c>
      <c r="BC34" s="13">
        <v>23882</v>
      </c>
      <c r="BD34" s="20">
        <f t="shared" si="6"/>
        <v>88.35041248936406</v>
      </c>
      <c r="BE34" s="13">
        <v>55628</v>
      </c>
      <c r="BF34" s="13">
        <v>42671</v>
      </c>
      <c r="BG34" s="20">
        <f t="shared" si="7"/>
        <v>76.70777306392465</v>
      </c>
    </row>
    <row r="35" spans="1:59" ht="15">
      <c r="A35" s="12" t="s">
        <v>75</v>
      </c>
      <c r="B35" s="13">
        <v>18976457</v>
      </c>
      <c r="C35" s="4">
        <v>1239417</v>
      </c>
      <c r="D35" s="13">
        <v>1491866</v>
      </c>
      <c r="E35" s="14">
        <v>3659297</v>
      </c>
      <c r="F35" s="13">
        <v>488013</v>
      </c>
      <c r="G35" s="15">
        <f aca="true" t="shared" si="9" ref="G35:G53">(F35/D35)</f>
        <v>0.3271158401625883</v>
      </c>
      <c r="H35" s="13">
        <v>208213</v>
      </c>
      <c r="I35" s="13">
        <v>68495</v>
      </c>
      <c r="J35" s="4">
        <f t="shared" si="2"/>
        <v>276708</v>
      </c>
      <c r="K35" s="15">
        <f t="shared" si="1"/>
        <v>0.18547778419777647</v>
      </c>
      <c r="L35" s="13">
        <v>51691</v>
      </c>
      <c r="M35" s="13">
        <v>52389</v>
      </c>
      <c r="N35" s="13">
        <v>60671</v>
      </c>
      <c r="O35" s="16">
        <v>544985</v>
      </c>
      <c r="P35" s="16">
        <v>325359</v>
      </c>
      <c r="Q35" s="17">
        <f t="shared" si="3"/>
        <v>0.5970054221675826</v>
      </c>
      <c r="R35" s="13">
        <v>477693</v>
      </c>
      <c r="S35" s="13">
        <v>269576</v>
      </c>
      <c r="T35" s="15">
        <f t="shared" si="4"/>
        <v>0.5643289727921489</v>
      </c>
      <c r="U35" s="18">
        <v>1263038</v>
      </c>
      <c r="V35" s="18">
        <v>904853</v>
      </c>
      <c r="W35" s="19">
        <v>0.7164099575784735</v>
      </c>
      <c r="X35" s="18">
        <v>18449899</v>
      </c>
      <c r="Y35" s="18">
        <v>2692202</v>
      </c>
      <c r="Z35" s="18">
        <v>253609</v>
      </c>
      <c r="AA35" s="18">
        <v>54663</v>
      </c>
      <c r="AB35" s="18">
        <v>331531</v>
      </c>
      <c r="AC35" s="18">
        <v>275907</v>
      </c>
      <c r="AD35" s="18">
        <v>4673485</v>
      </c>
      <c r="AE35" s="18">
        <v>535935</v>
      </c>
      <c r="AF35" s="18">
        <v>198523</v>
      </c>
      <c r="AG35" s="18">
        <v>131139</v>
      </c>
      <c r="AH35" s="18">
        <v>25317</v>
      </c>
      <c r="AI35" s="18">
        <v>43710</v>
      </c>
      <c r="AJ35" s="18">
        <v>62112</v>
      </c>
      <c r="AK35" s="18">
        <v>67384</v>
      </c>
      <c r="AL35" s="18">
        <v>337412</v>
      </c>
      <c r="AM35" s="18">
        <v>42506</v>
      </c>
      <c r="AN35" s="18">
        <v>30189</v>
      </c>
      <c r="AO35" s="18">
        <v>7881</v>
      </c>
      <c r="AP35" s="18">
        <v>5890</v>
      </c>
      <c r="AQ35" s="18">
        <v>16418</v>
      </c>
      <c r="AR35" s="18">
        <v>12317</v>
      </c>
      <c r="AS35" s="18">
        <v>294906</v>
      </c>
      <c r="AT35" s="18">
        <v>257263</v>
      </c>
      <c r="AU35" s="18">
        <v>44505</v>
      </c>
      <c r="AV35" s="18">
        <v>70949</v>
      </c>
      <c r="AW35" s="18">
        <v>141809</v>
      </c>
      <c r="AX35" s="18">
        <v>37643</v>
      </c>
      <c r="AY35" s="13">
        <v>331376</v>
      </c>
      <c r="AZ35" s="13">
        <v>167050</v>
      </c>
      <c r="BA35" s="20">
        <f t="shared" si="5"/>
        <v>50.411013471102315</v>
      </c>
      <c r="BB35" s="13">
        <v>272504</v>
      </c>
      <c r="BC35" s="13">
        <v>222292</v>
      </c>
      <c r="BD35" s="20">
        <f t="shared" si="6"/>
        <v>81.57384845727034</v>
      </c>
      <c r="BE35" s="13">
        <v>603880</v>
      </c>
      <c r="BF35" s="13">
        <v>389342</v>
      </c>
      <c r="BG35" s="20">
        <f t="shared" si="7"/>
        <v>64.4734053123137</v>
      </c>
    </row>
    <row r="36" spans="1:59" ht="15">
      <c r="A36" s="12" t="s">
        <v>76</v>
      </c>
      <c r="B36" s="13">
        <v>8049313</v>
      </c>
      <c r="C36" s="4">
        <v>539509</v>
      </c>
      <c r="D36" s="13">
        <v>645599</v>
      </c>
      <c r="E36" s="14">
        <v>1546499</v>
      </c>
      <c r="F36" s="13">
        <v>241250</v>
      </c>
      <c r="G36" s="15">
        <f t="shared" si="9"/>
        <v>0.3736839741077666</v>
      </c>
      <c r="H36" s="13">
        <v>102442</v>
      </c>
      <c r="I36" s="13">
        <v>31877</v>
      </c>
      <c r="J36" s="4">
        <f t="shared" si="2"/>
        <v>134319</v>
      </c>
      <c r="K36" s="15">
        <f t="shared" si="1"/>
        <v>0.20805329624116517</v>
      </c>
      <c r="L36" s="13">
        <v>46335</v>
      </c>
      <c r="M36" s="13">
        <v>47498</v>
      </c>
      <c r="N36" s="13">
        <v>53481</v>
      </c>
      <c r="O36" s="16">
        <v>261141</v>
      </c>
      <c r="P36" s="16">
        <v>169945</v>
      </c>
      <c r="Q36" s="17">
        <f t="shared" si="3"/>
        <v>0.6507786980979624</v>
      </c>
      <c r="R36" s="13">
        <v>189107</v>
      </c>
      <c r="S36" s="13">
        <v>120169</v>
      </c>
      <c r="T36" s="15">
        <f t="shared" si="4"/>
        <v>0.6354550598338506</v>
      </c>
      <c r="U36" s="18">
        <v>554163</v>
      </c>
      <c r="V36" s="18">
        <v>427914</v>
      </c>
      <c r="W36" s="19">
        <v>0.7721807482635975</v>
      </c>
      <c r="X36" s="18">
        <v>7805328</v>
      </c>
      <c r="Y36" s="18">
        <v>958667</v>
      </c>
      <c r="Z36" s="18">
        <v>94630</v>
      </c>
      <c r="AA36" s="18">
        <v>18569</v>
      </c>
      <c r="AB36" s="18">
        <v>109489</v>
      </c>
      <c r="AC36" s="18">
        <v>88365</v>
      </c>
      <c r="AD36" s="18">
        <v>2173346</v>
      </c>
      <c r="AE36" s="18">
        <v>196423</v>
      </c>
      <c r="AF36" s="18">
        <v>75819</v>
      </c>
      <c r="AG36" s="18">
        <v>44289</v>
      </c>
      <c r="AH36" s="18">
        <v>9309</v>
      </c>
      <c r="AI36" s="18">
        <v>14042</v>
      </c>
      <c r="AJ36" s="18">
        <v>20938</v>
      </c>
      <c r="AK36" s="18">
        <v>31530</v>
      </c>
      <c r="AL36" s="18">
        <v>120604</v>
      </c>
      <c r="AM36" s="18">
        <v>16339</v>
      </c>
      <c r="AN36" s="18">
        <v>11880</v>
      </c>
      <c r="AO36" s="18">
        <v>2843</v>
      </c>
      <c r="AP36" s="18">
        <v>2440</v>
      </c>
      <c r="AQ36" s="18">
        <v>6597</v>
      </c>
      <c r="AR36" s="18">
        <v>4459</v>
      </c>
      <c r="AS36" s="18">
        <v>104265</v>
      </c>
      <c r="AT36" s="18">
        <v>90584</v>
      </c>
      <c r="AU36" s="18">
        <v>19432</v>
      </c>
      <c r="AV36" s="18">
        <v>23549</v>
      </c>
      <c r="AW36" s="18">
        <v>47603</v>
      </c>
      <c r="AX36" s="18">
        <v>13681</v>
      </c>
      <c r="AY36" s="13">
        <v>135315</v>
      </c>
      <c r="AZ36" s="13">
        <v>69912</v>
      </c>
      <c r="BA36" s="20">
        <f t="shared" si="5"/>
        <v>51.66611240438975</v>
      </c>
      <c r="BB36" s="13">
        <v>114713</v>
      </c>
      <c r="BC36" s="13">
        <v>102280</v>
      </c>
      <c r="BD36" s="20">
        <f t="shared" si="6"/>
        <v>89.16164689268</v>
      </c>
      <c r="BE36" s="13">
        <v>250028</v>
      </c>
      <c r="BF36" s="13">
        <v>172192</v>
      </c>
      <c r="BG36" s="20">
        <f t="shared" si="7"/>
        <v>68.86908666229382</v>
      </c>
    </row>
    <row r="37" spans="1:59" ht="15">
      <c r="A37" s="12" t="s">
        <v>77</v>
      </c>
      <c r="B37" s="13">
        <v>642200</v>
      </c>
      <c r="C37" s="4">
        <v>39400</v>
      </c>
      <c r="D37" s="13">
        <v>47722</v>
      </c>
      <c r="E37" s="14">
        <v>119801</v>
      </c>
      <c r="F37" s="13">
        <v>25475</v>
      </c>
      <c r="G37" s="15">
        <f t="shared" si="9"/>
        <v>0.533820879259042</v>
      </c>
      <c r="H37" s="13">
        <v>5841</v>
      </c>
      <c r="I37" s="13">
        <v>2395</v>
      </c>
      <c r="J37" s="4">
        <f t="shared" si="2"/>
        <v>8236</v>
      </c>
      <c r="K37" s="15">
        <f t="shared" si="1"/>
        <v>0.1725828758224718</v>
      </c>
      <c r="L37" s="13">
        <v>43654</v>
      </c>
      <c r="M37" s="13">
        <v>45925</v>
      </c>
      <c r="N37" s="13">
        <v>51297</v>
      </c>
      <c r="O37" s="16">
        <v>18056</v>
      </c>
      <c r="P37" s="16">
        <v>13873</v>
      </c>
      <c r="Q37" s="17">
        <f t="shared" si="3"/>
        <v>0.7683318564466105</v>
      </c>
      <c r="R37" s="13">
        <v>14886</v>
      </c>
      <c r="S37" s="13">
        <v>11201</v>
      </c>
      <c r="T37" s="15">
        <f t="shared" si="4"/>
        <v>0.7524519682923553</v>
      </c>
      <c r="U37" s="18">
        <v>44748</v>
      </c>
      <c r="V37" s="18">
        <v>38011</v>
      </c>
      <c r="W37" s="19">
        <v>0.8494457852864933</v>
      </c>
      <c r="X37" s="18">
        <v>619197</v>
      </c>
      <c r="Y37" s="18">
        <v>73457</v>
      </c>
      <c r="Z37" s="18">
        <v>6784</v>
      </c>
      <c r="AA37" s="18">
        <v>1389</v>
      </c>
      <c r="AB37" s="18">
        <v>7277</v>
      </c>
      <c r="AC37" s="18">
        <v>6713</v>
      </c>
      <c r="AD37" s="18">
        <v>166963</v>
      </c>
      <c r="AE37" s="18">
        <v>13890</v>
      </c>
      <c r="AF37" s="18">
        <v>6599</v>
      </c>
      <c r="AG37" s="18">
        <v>3659</v>
      </c>
      <c r="AH37" s="18">
        <v>687</v>
      </c>
      <c r="AI37" s="18">
        <v>1085</v>
      </c>
      <c r="AJ37" s="18">
        <v>1887</v>
      </c>
      <c r="AK37" s="18">
        <v>2940</v>
      </c>
      <c r="AL37" s="18">
        <v>7291</v>
      </c>
      <c r="AM37" s="18">
        <v>1308</v>
      </c>
      <c r="AN37" s="18">
        <v>982</v>
      </c>
      <c r="AO37" s="18">
        <v>241</v>
      </c>
      <c r="AP37" s="18">
        <v>201</v>
      </c>
      <c r="AQ37" s="18">
        <v>540</v>
      </c>
      <c r="AR37" s="18">
        <v>326</v>
      </c>
      <c r="AS37" s="18">
        <v>5983</v>
      </c>
      <c r="AT37" s="18">
        <v>5402</v>
      </c>
      <c r="AU37" s="18">
        <v>1709</v>
      </c>
      <c r="AV37" s="18">
        <v>1255</v>
      </c>
      <c r="AW37" s="18">
        <v>2438</v>
      </c>
      <c r="AX37" s="18">
        <v>581</v>
      </c>
      <c r="AY37" s="13">
        <v>8725</v>
      </c>
      <c r="AZ37" s="13">
        <v>6154</v>
      </c>
      <c r="BA37" s="20">
        <f t="shared" si="5"/>
        <v>70.53295128939828</v>
      </c>
      <c r="BB37" s="13">
        <v>8650</v>
      </c>
      <c r="BC37" s="13">
        <v>8029</v>
      </c>
      <c r="BD37" s="20">
        <f t="shared" si="6"/>
        <v>92.82080924855491</v>
      </c>
      <c r="BE37" s="13">
        <v>17375</v>
      </c>
      <c r="BF37" s="13">
        <v>14183</v>
      </c>
      <c r="BG37" s="20">
        <f t="shared" si="7"/>
        <v>81.62877697841726</v>
      </c>
    </row>
    <row r="38" spans="1:59" ht="15">
      <c r="A38" s="12" t="s">
        <v>78</v>
      </c>
      <c r="B38" s="13">
        <v>11353140</v>
      </c>
      <c r="C38" s="4">
        <v>754930</v>
      </c>
      <c r="D38" s="13">
        <v>908264</v>
      </c>
      <c r="E38" s="14">
        <v>2235143</v>
      </c>
      <c r="F38" s="13">
        <v>350546</v>
      </c>
      <c r="G38" s="15">
        <f t="shared" si="9"/>
        <v>0.3859516616314199</v>
      </c>
      <c r="H38" s="13">
        <v>143566</v>
      </c>
      <c r="I38" s="13">
        <v>46364</v>
      </c>
      <c r="J38" s="4">
        <f t="shared" si="2"/>
        <v>189930</v>
      </c>
      <c r="K38" s="15">
        <f t="shared" si="1"/>
        <v>0.20911320937524772</v>
      </c>
      <c r="L38" s="13">
        <v>50037</v>
      </c>
      <c r="M38" s="13">
        <v>51665</v>
      </c>
      <c r="N38" s="13">
        <v>58777</v>
      </c>
      <c r="O38" s="16">
        <v>335275</v>
      </c>
      <c r="P38" s="16">
        <v>226364</v>
      </c>
      <c r="Q38" s="17">
        <f t="shared" si="3"/>
        <v>0.6751591976735516</v>
      </c>
      <c r="R38" s="13">
        <v>273687</v>
      </c>
      <c r="S38" s="13">
        <v>171530</v>
      </c>
      <c r="T38" s="15">
        <f t="shared" si="4"/>
        <v>0.6267378428642939</v>
      </c>
      <c r="U38" s="18">
        <v>794878</v>
      </c>
      <c r="V38" s="18">
        <v>617228</v>
      </c>
      <c r="W38" s="19">
        <v>0.7765065834002199</v>
      </c>
      <c r="X38" s="18">
        <v>11046987</v>
      </c>
      <c r="Y38" s="18">
        <v>1170698</v>
      </c>
      <c r="Z38" s="18">
        <v>128266</v>
      </c>
      <c r="AA38" s="18">
        <v>24107</v>
      </c>
      <c r="AB38" s="18">
        <v>144635</v>
      </c>
      <c r="AC38" s="18">
        <v>111677</v>
      </c>
      <c r="AD38" s="18">
        <v>3007207</v>
      </c>
      <c r="AE38" s="18">
        <v>235026</v>
      </c>
      <c r="AF38" s="18">
        <v>77760</v>
      </c>
      <c r="AG38" s="18">
        <v>45556</v>
      </c>
      <c r="AH38" s="18">
        <v>8644</v>
      </c>
      <c r="AI38" s="18">
        <v>14462</v>
      </c>
      <c r="AJ38" s="18">
        <v>22450</v>
      </c>
      <c r="AK38" s="18">
        <v>32204</v>
      </c>
      <c r="AL38" s="18">
        <v>157266</v>
      </c>
      <c r="AM38" s="18">
        <v>20214</v>
      </c>
      <c r="AN38" s="18">
        <v>16044</v>
      </c>
      <c r="AO38" s="18">
        <v>4442</v>
      </c>
      <c r="AP38" s="18">
        <v>3190</v>
      </c>
      <c r="AQ38" s="18">
        <v>8412</v>
      </c>
      <c r="AR38" s="18">
        <v>4170</v>
      </c>
      <c r="AS38" s="18">
        <v>137052</v>
      </c>
      <c r="AT38" s="18">
        <v>124213</v>
      </c>
      <c r="AU38" s="18">
        <v>30829</v>
      </c>
      <c r="AV38" s="18">
        <v>33196</v>
      </c>
      <c r="AW38" s="18">
        <v>60188</v>
      </c>
      <c r="AX38" s="18">
        <v>12839</v>
      </c>
      <c r="AY38" s="13">
        <v>204086</v>
      </c>
      <c r="AZ38" s="13">
        <v>115633</v>
      </c>
      <c r="BA38" s="20">
        <f t="shared" si="5"/>
        <v>56.65895749830953</v>
      </c>
      <c r="BB38" s="13">
        <v>163537</v>
      </c>
      <c r="BC38" s="13">
        <v>137450</v>
      </c>
      <c r="BD38" s="20">
        <f t="shared" si="6"/>
        <v>84.04825819233568</v>
      </c>
      <c r="BE38" s="13">
        <v>367623</v>
      </c>
      <c r="BF38" s="13">
        <v>253083</v>
      </c>
      <c r="BG38" s="20">
        <f t="shared" si="7"/>
        <v>68.84308109122661</v>
      </c>
    </row>
    <row r="39" spans="1:59" ht="15">
      <c r="A39" s="12" t="s">
        <v>79</v>
      </c>
      <c r="B39" s="13">
        <v>3450654</v>
      </c>
      <c r="C39" s="4">
        <v>236353</v>
      </c>
      <c r="D39" s="13">
        <v>281719</v>
      </c>
      <c r="E39" s="14">
        <v>681875</v>
      </c>
      <c r="F39" s="13">
        <v>99842</v>
      </c>
      <c r="G39" s="15">
        <f t="shared" si="9"/>
        <v>0.3544027914340176</v>
      </c>
      <c r="H39" s="13">
        <v>42530</v>
      </c>
      <c r="I39" s="13">
        <v>13735</v>
      </c>
      <c r="J39" s="4">
        <f t="shared" si="2"/>
        <v>56265</v>
      </c>
      <c r="K39" s="15">
        <f t="shared" si="1"/>
        <v>0.19972028865642716</v>
      </c>
      <c r="L39" s="13">
        <v>40709</v>
      </c>
      <c r="M39" s="13">
        <v>41738</v>
      </c>
      <c r="N39" s="13">
        <v>46351</v>
      </c>
      <c r="O39" s="16">
        <v>105112</v>
      </c>
      <c r="P39" s="16">
        <v>65271</v>
      </c>
      <c r="Q39" s="17">
        <f t="shared" si="3"/>
        <v>0.6209662074739326</v>
      </c>
      <c r="R39" s="13">
        <v>85493</v>
      </c>
      <c r="S39" s="13">
        <v>51612</v>
      </c>
      <c r="T39" s="15">
        <f t="shared" si="4"/>
        <v>0.6036985484191688</v>
      </c>
      <c r="U39" s="18">
        <v>242246</v>
      </c>
      <c r="V39" s="18">
        <v>181827</v>
      </c>
      <c r="W39" s="19">
        <v>0.7505882450071415</v>
      </c>
      <c r="X39" s="18">
        <v>3336224</v>
      </c>
      <c r="Y39" s="18">
        <v>491235</v>
      </c>
      <c r="Z39" s="18">
        <v>53201</v>
      </c>
      <c r="AA39" s="18">
        <v>9850</v>
      </c>
      <c r="AB39" s="18">
        <v>58810</v>
      </c>
      <c r="AC39" s="18">
        <v>50068</v>
      </c>
      <c r="AD39" s="18">
        <v>927703</v>
      </c>
      <c r="AE39" s="18">
        <v>103757</v>
      </c>
      <c r="AF39" s="18">
        <v>47320</v>
      </c>
      <c r="AG39" s="18">
        <v>29731</v>
      </c>
      <c r="AH39" s="18">
        <v>6349</v>
      </c>
      <c r="AI39" s="18">
        <v>10026</v>
      </c>
      <c r="AJ39" s="18">
        <v>13356</v>
      </c>
      <c r="AK39" s="18">
        <v>17589</v>
      </c>
      <c r="AL39" s="18">
        <v>56437</v>
      </c>
      <c r="AM39" s="18">
        <v>9456</v>
      </c>
      <c r="AN39" s="18">
        <v>7377</v>
      </c>
      <c r="AO39" s="18">
        <v>2041</v>
      </c>
      <c r="AP39" s="18">
        <v>1339</v>
      </c>
      <c r="AQ39" s="18">
        <v>3997</v>
      </c>
      <c r="AR39" s="18">
        <v>2079</v>
      </c>
      <c r="AS39" s="18">
        <v>46981</v>
      </c>
      <c r="AT39" s="18">
        <v>41899</v>
      </c>
      <c r="AU39" s="18">
        <v>9855</v>
      </c>
      <c r="AV39" s="18">
        <v>10235</v>
      </c>
      <c r="AW39" s="18">
        <v>21809</v>
      </c>
      <c r="AX39" s="18">
        <v>5082</v>
      </c>
      <c r="AY39" s="13">
        <v>60100</v>
      </c>
      <c r="AZ39" s="13">
        <v>41519</v>
      </c>
      <c r="BA39" s="20">
        <f t="shared" si="5"/>
        <v>69.08319467554077</v>
      </c>
      <c r="BB39" s="13">
        <v>50220</v>
      </c>
      <c r="BC39" s="13">
        <v>44987</v>
      </c>
      <c r="BD39" s="20">
        <f t="shared" si="6"/>
        <v>89.57984866587017</v>
      </c>
      <c r="BE39" s="13">
        <v>110320</v>
      </c>
      <c r="BF39" s="13">
        <v>86506</v>
      </c>
      <c r="BG39" s="20">
        <f t="shared" si="7"/>
        <v>78.41370558375634</v>
      </c>
    </row>
    <row r="40" spans="1:59" ht="15">
      <c r="A40" s="12" t="s">
        <v>80</v>
      </c>
      <c r="B40" s="13">
        <v>3421399</v>
      </c>
      <c r="C40" s="4">
        <v>223005</v>
      </c>
      <c r="D40" s="13">
        <v>266917</v>
      </c>
      <c r="E40" s="14">
        <v>651738</v>
      </c>
      <c r="F40" s="13">
        <v>100580</v>
      </c>
      <c r="G40" s="15">
        <f t="shared" si="9"/>
        <v>0.37682125904307334</v>
      </c>
      <c r="H40" s="13">
        <v>33881</v>
      </c>
      <c r="I40" s="13">
        <v>15571</v>
      </c>
      <c r="J40" s="4">
        <f t="shared" si="2"/>
        <v>49452</v>
      </c>
      <c r="K40" s="15">
        <f t="shared" si="1"/>
        <v>0.1852710767766759</v>
      </c>
      <c r="L40" s="13">
        <v>48680</v>
      </c>
      <c r="M40" s="13">
        <v>50260</v>
      </c>
      <c r="N40" s="13">
        <v>55536</v>
      </c>
      <c r="O40" s="16">
        <v>98985</v>
      </c>
      <c r="P40" s="16">
        <v>62539</v>
      </c>
      <c r="Q40" s="17">
        <f t="shared" si="3"/>
        <v>0.6318027984037986</v>
      </c>
      <c r="R40" s="13">
        <v>79627</v>
      </c>
      <c r="S40" s="13">
        <v>48105</v>
      </c>
      <c r="T40" s="15">
        <f t="shared" si="4"/>
        <v>0.604129252640436</v>
      </c>
      <c r="U40" s="18">
        <v>226508</v>
      </c>
      <c r="V40" s="18">
        <v>174999</v>
      </c>
      <c r="W40" s="19">
        <v>0.7725952284246032</v>
      </c>
      <c r="X40" s="18">
        <v>3347667</v>
      </c>
      <c r="Y40" s="18">
        <v>388740</v>
      </c>
      <c r="Z40" s="18">
        <v>37792</v>
      </c>
      <c r="AA40" s="18">
        <v>6870</v>
      </c>
      <c r="AB40" s="18">
        <v>41482</v>
      </c>
      <c r="AC40" s="18">
        <v>35316</v>
      </c>
      <c r="AD40" s="18">
        <v>884875</v>
      </c>
      <c r="AE40" s="18">
        <v>70032</v>
      </c>
      <c r="AF40" s="18">
        <v>31036</v>
      </c>
      <c r="AG40" s="18">
        <v>19897</v>
      </c>
      <c r="AH40" s="18">
        <v>4279</v>
      </c>
      <c r="AI40" s="18">
        <v>7196</v>
      </c>
      <c r="AJ40" s="18">
        <v>8422</v>
      </c>
      <c r="AK40" s="18">
        <v>11139</v>
      </c>
      <c r="AL40" s="18">
        <v>38996</v>
      </c>
      <c r="AM40" s="18">
        <v>6720</v>
      </c>
      <c r="AN40" s="18">
        <v>5445</v>
      </c>
      <c r="AO40" s="18">
        <v>1432</v>
      </c>
      <c r="AP40" s="18">
        <v>1157</v>
      </c>
      <c r="AQ40" s="18">
        <v>2856</v>
      </c>
      <c r="AR40" s="18">
        <v>1275</v>
      </c>
      <c r="AS40" s="18">
        <v>32276</v>
      </c>
      <c r="AT40" s="18">
        <v>29589</v>
      </c>
      <c r="AU40" s="18">
        <v>7318</v>
      </c>
      <c r="AV40" s="18">
        <v>7412</v>
      </c>
      <c r="AW40" s="18">
        <v>14859</v>
      </c>
      <c r="AX40" s="18">
        <v>2687</v>
      </c>
      <c r="AY40" s="13">
        <v>50273</v>
      </c>
      <c r="AZ40" s="13">
        <v>23801</v>
      </c>
      <c r="BA40" s="20">
        <f t="shared" si="5"/>
        <v>47.34350446561773</v>
      </c>
      <c r="BB40" s="13">
        <v>44744</v>
      </c>
      <c r="BC40" s="13">
        <v>37789</v>
      </c>
      <c r="BD40" s="20">
        <f t="shared" si="6"/>
        <v>84.45601644913285</v>
      </c>
      <c r="BE40" s="13">
        <v>95017</v>
      </c>
      <c r="BF40" s="13">
        <v>61590</v>
      </c>
      <c r="BG40" s="20">
        <f t="shared" si="7"/>
        <v>64.81997958260101</v>
      </c>
    </row>
    <row r="41" spans="1:59" ht="15">
      <c r="A41" s="12" t="s">
        <v>81</v>
      </c>
      <c r="B41" s="13">
        <v>12281054</v>
      </c>
      <c r="C41" s="4">
        <v>727804</v>
      </c>
      <c r="D41" s="13">
        <v>883286</v>
      </c>
      <c r="E41" s="14">
        <v>2246302</v>
      </c>
      <c r="F41" s="13">
        <v>340455</v>
      </c>
      <c r="G41" s="15">
        <f t="shared" si="9"/>
        <v>0.38544140855849635</v>
      </c>
      <c r="H41" s="13">
        <v>122799</v>
      </c>
      <c r="I41" s="13">
        <v>45616</v>
      </c>
      <c r="J41" s="4">
        <f t="shared" si="2"/>
        <v>168415</v>
      </c>
      <c r="K41" s="15">
        <f t="shared" si="1"/>
        <v>0.19066870753074316</v>
      </c>
      <c r="L41" s="13">
        <v>49184</v>
      </c>
      <c r="M41" s="13">
        <v>52066</v>
      </c>
      <c r="N41" s="13">
        <v>58734</v>
      </c>
      <c r="O41" s="16">
        <v>326146</v>
      </c>
      <c r="P41" s="16">
        <v>215922</v>
      </c>
      <c r="Q41" s="17">
        <f t="shared" si="3"/>
        <v>0.6620409264562497</v>
      </c>
      <c r="R41" s="13">
        <v>273678</v>
      </c>
      <c r="S41" s="13">
        <v>164520</v>
      </c>
      <c r="T41" s="15">
        <f t="shared" si="4"/>
        <v>0.6011444105847017</v>
      </c>
      <c r="U41" s="18">
        <v>830232</v>
      </c>
      <c r="V41" s="18">
        <v>632458</v>
      </c>
      <c r="W41" s="19">
        <v>0.761784657782403</v>
      </c>
      <c r="X41" s="18">
        <v>11879950</v>
      </c>
      <c r="Y41" s="18">
        <v>1304117</v>
      </c>
      <c r="Z41" s="18">
        <v>116166</v>
      </c>
      <c r="AA41" s="18">
        <v>25021</v>
      </c>
      <c r="AB41" s="18">
        <v>151426</v>
      </c>
      <c r="AC41" s="18">
        <v>129132</v>
      </c>
      <c r="AD41" s="18">
        <v>3225707</v>
      </c>
      <c r="AE41" s="18">
        <v>250296</v>
      </c>
      <c r="AF41" s="18">
        <v>94165</v>
      </c>
      <c r="AG41" s="18">
        <v>53005</v>
      </c>
      <c r="AH41" s="18">
        <v>8857</v>
      </c>
      <c r="AI41" s="18">
        <v>16616</v>
      </c>
      <c r="AJ41" s="18">
        <v>27532</v>
      </c>
      <c r="AK41" s="18">
        <v>41160</v>
      </c>
      <c r="AL41" s="18">
        <v>156131</v>
      </c>
      <c r="AM41" s="18">
        <v>21571</v>
      </c>
      <c r="AN41" s="18">
        <v>16579</v>
      </c>
      <c r="AO41" s="18">
        <v>4273</v>
      </c>
      <c r="AP41" s="18">
        <v>3172</v>
      </c>
      <c r="AQ41" s="18">
        <v>9134</v>
      </c>
      <c r="AR41" s="18">
        <v>4992</v>
      </c>
      <c r="AS41" s="18">
        <v>134560</v>
      </c>
      <c r="AT41" s="18">
        <v>118782</v>
      </c>
      <c r="AU41" s="18">
        <v>23309</v>
      </c>
      <c r="AV41" s="18">
        <v>31854</v>
      </c>
      <c r="AW41" s="18">
        <v>63619</v>
      </c>
      <c r="AX41" s="18">
        <v>15778</v>
      </c>
      <c r="AY41" s="13">
        <v>203934</v>
      </c>
      <c r="AZ41" s="13">
        <v>93260</v>
      </c>
      <c r="BA41" s="20">
        <f t="shared" si="5"/>
        <v>45.73048143026666</v>
      </c>
      <c r="BB41" s="13">
        <v>159146</v>
      </c>
      <c r="BC41" s="13">
        <v>126618</v>
      </c>
      <c r="BD41" s="20">
        <f t="shared" si="6"/>
        <v>79.56090633757682</v>
      </c>
      <c r="BE41" s="13">
        <v>363080</v>
      </c>
      <c r="BF41" s="13">
        <v>219878</v>
      </c>
      <c r="BG41" s="20">
        <f t="shared" si="7"/>
        <v>60.5591054313099</v>
      </c>
    </row>
    <row r="42" spans="1:59" ht="15">
      <c r="A42" s="12" t="s">
        <v>82</v>
      </c>
      <c r="B42" s="13">
        <v>1048319</v>
      </c>
      <c r="C42" s="4">
        <v>63896</v>
      </c>
      <c r="D42" s="13">
        <v>76798</v>
      </c>
      <c r="E42" s="14">
        <v>192751</v>
      </c>
      <c r="F42" s="13">
        <v>30893</v>
      </c>
      <c r="G42" s="15">
        <f t="shared" si="9"/>
        <v>0.40226307976770226</v>
      </c>
      <c r="H42" s="13">
        <v>11256</v>
      </c>
      <c r="I42" s="13">
        <v>3671</v>
      </c>
      <c r="J42" s="4">
        <f t="shared" si="2"/>
        <v>14927</v>
      </c>
      <c r="K42" s="15">
        <f t="shared" si="1"/>
        <v>0.19436704080835437</v>
      </c>
      <c r="L42" s="13">
        <v>52781</v>
      </c>
      <c r="M42" s="13">
        <v>54935</v>
      </c>
      <c r="N42" s="13">
        <v>62731</v>
      </c>
      <c r="O42" s="16">
        <v>29659</v>
      </c>
      <c r="P42" s="16">
        <v>19847</v>
      </c>
      <c r="Q42" s="17">
        <f t="shared" si="3"/>
        <v>0.6691729323308271</v>
      </c>
      <c r="R42" s="13">
        <v>24936</v>
      </c>
      <c r="S42" s="13">
        <v>15613</v>
      </c>
      <c r="T42" s="15">
        <f t="shared" si="4"/>
        <v>0.6261228745588707</v>
      </c>
      <c r="U42" s="18">
        <v>70446</v>
      </c>
      <c r="V42" s="18">
        <v>54839</v>
      </c>
      <c r="W42" s="19">
        <v>0.7784544189875934</v>
      </c>
      <c r="X42" s="18">
        <v>1010000</v>
      </c>
      <c r="Y42" s="18">
        <v>120548</v>
      </c>
      <c r="Z42" s="18">
        <v>12009</v>
      </c>
      <c r="AA42" s="18">
        <v>2539</v>
      </c>
      <c r="AB42" s="18">
        <v>15255</v>
      </c>
      <c r="AC42" s="18">
        <v>11359</v>
      </c>
      <c r="AD42" s="18">
        <v>266655</v>
      </c>
      <c r="AE42" s="18">
        <v>23608</v>
      </c>
      <c r="AF42" s="18">
        <v>7124</v>
      </c>
      <c r="AG42" s="18">
        <v>4079</v>
      </c>
      <c r="AH42" s="18">
        <v>644</v>
      </c>
      <c r="AI42" s="18">
        <v>1352</v>
      </c>
      <c r="AJ42" s="18">
        <v>2083</v>
      </c>
      <c r="AK42" s="18">
        <v>3045</v>
      </c>
      <c r="AL42" s="18">
        <v>16484</v>
      </c>
      <c r="AM42" s="18">
        <v>1873</v>
      </c>
      <c r="AN42" s="18">
        <v>1548</v>
      </c>
      <c r="AO42" s="18">
        <v>458</v>
      </c>
      <c r="AP42" s="18">
        <v>325</v>
      </c>
      <c r="AQ42" s="18">
        <v>765</v>
      </c>
      <c r="AR42" s="18">
        <v>325</v>
      </c>
      <c r="AS42" s="18">
        <v>14611</v>
      </c>
      <c r="AT42" s="18">
        <v>13515</v>
      </c>
      <c r="AU42" s="18">
        <v>3017</v>
      </c>
      <c r="AV42" s="18">
        <v>3804</v>
      </c>
      <c r="AW42" s="18">
        <v>6694</v>
      </c>
      <c r="AX42" s="18">
        <v>1096</v>
      </c>
      <c r="AY42" s="13">
        <v>16207</v>
      </c>
      <c r="AZ42" s="13">
        <v>7613</v>
      </c>
      <c r="BA42" s="20">
        <f t="shared" si="5"/>
        <v>46.97352995619177</v>
      </c>
      <c r="BB42" s="13">
        <v>14443</v>
      </c>
      <c r="BC42" s="13">
        <v>12097</v>
      </c>
      <c r="BD42" s="20">
        <f t="shared" si="6"/>
        <v>83.75683722218376</v>
      </c>
      <c r="BE42" s="13">
        <v>30650</v>
      </c>
      <c r="BF42" s="13">
        <v>19710</v>
      </c>
      <c r="BG42" s="20">
        <f t="shared" si="7"/>
        <v>64.30668841761828</v>
      </c>
    </row>
    <row r="43" spans="1:59" ht="15">
      <c r="A43" s="12" t="s">
        <v>83</v>
      </c>
      <c r="B43" s="13">
        <v>4012012</v>
      </c>
      <c r="C43" s="4">
        <v>264679</v>
      </c>
      <c r="D43" s="13">
        <v>316492</v>
      </c>
      <c r="E43" s="14">
        <v>785132</v>
      </c>
      <c r="F43" s="13">
        <v>112189</v>
      </c>
      <c r="G43" s="15">
        <f t="shared" si="9"/>
        <v>0.3544765744473794</v>
      </c>
      <c r="H43" s="13">
        <v>57820</v>
      </c>
      <c r="I43" s="13">
        <v>16004</v>
      </c>
      <c r="J43" s="4">
        <f t="shared" si="2"/>
        <v>73824</v>
      </c>
      <c r="K43" s="15">
        <f t="shared" si="1"/>
        <v>0.23325708074769663</v>
      </c>
      <c r="L43" s="13">
        <v>44227</v>
      </c>
      <c r="M43" s="13">
        <v>44724</v>
      </c>
      <c r="N43" s="13">
        <v>51163</v>
      </c>
      <c r="O43" s="16">
        <v>122437</v>
      </c>
      <c r="P43" s="16">
        <v>81805</v>
      </c>
      <c r="Q43" s="17">
        <f t="shared" si="3"/>
        <v>0.6681395329843103</v>
      </c>
      <c r="R43" s="13">
        <v>93410</v>
      </c>
      <c r="S43" s="13">
        <v>60949</v>
      </c>
      <c r="T43" s="15">
        <f t="shared" si="4"/>
        <v>0.6524890268707847</v>
      </c>
      <c r="U43" s="18">
        <v>288808</v>
      </c>
      <c r="V43" s="18">
        <v>218389</v>
      </c>
      <c r="W43" s="19">
        <v>0.7561736516993989</v>
      </c>
      <c r="X43" s="18">
        <v>3883329</v>
      </c>
      <c r="Y43" s="18">
        <v>547869</v>
      </c>
      <c r="Z43" s="18">
        <v>52453</v>
      </c>
      <c r="AA43" s="18">
        <v>10403</v>
      </c>
      <c r="AB43" s="18">
        <v>66197</v>
      </c>
      <c r="AC43" s="18">
        <v>58222</v>
      </c>
      <c r="AD43" s="18">
        <v>1078736</v>
      </c>
      <c r="AE43" s="18">
        <v>115899</v>
      </c>
      <c r="AF43" s="18">
        <v>39839</v>
      </c>
      <c r="AG43" s="18">
        <v>22865</v>
      </c>
      <c r="AH43" s="18">
        <v>4023</v>
      </c>
      <c r="AI43" s="18">
        <v>6444</v>
      </c>
      <c r="AJ43" s="18">
        <v>12398</v>
      </c>
      <c r="AK43" s="18">
        <v>16974</v>
      </c>
      <c r="AL43" s="18">
        <v>76060</v>
      </c>
      <c r="AM43" s="18">
        <v>8811</v>
      </c>
      <c r="AN43" s="18">
        <v>6263</v>
      </c>
      <c r="AO43" s="18">
        <v>1594</v>
      </c>
      <c r="AP43" s="18">
        <v>1285</v>
      </c>
      <c r="AQ43" s="18">
        <v>3384</v>
      </c>
      <c r="AR43" s="18">
        <v>2548</v>
      </c>
      <c r="AS43" s="18">
        <v>67249</v>
      </c>
      <c r="AT43" s="18">
        <v>58503</v>
      </c>
      <c r="AU43" s="18">
        <v>11221</v>
      </c>
      <c r="AV43" s="18">
        <v>14575</v>
      </c>
      <c r="AW43" s="18">
        <v>32707</v>
      </c>
      <c r="AX43" s="18">
        <v>8746</v>
      </c>
      <c r="AY43" s="13">
        <v>68727</v>
      </c>
      <c r="AZ43" s="13">
        <v>38748</v>
      </c>
      <c r="BA43" s="20">
        <f t="shared" si="5"/>
        <v>56.37958880789209</v>
      </c>
      <c r="BB43" s="13">
        <v>62867</v>
      </c>
      <c r="BC43" s="13">
        <v>51694</v>
      </c>
      <c r="BD43" s="20">
        <f t="shared" si="6"/>
        <v>82.22755976903622</v>
      </c>
      <c r="BE43" s="13">
        <v>131594</v>
      </c>
      <c r="BF43" s="13">
        <v>90442</v>
      </c>
      <c r="BG43" s="20">
        <f t="shared" si="7"/>
        <v>68.72805751022084</v>
      </c>
    </row>
    <row r="44" spans="1:59" ht="15">
      <c r="A44" s="12" t="s">
        <v>84</v>
      </c>
      <c r="B44" s="13">
        <v>754844</v>
      </c>
      <c r="C44" s="4">
        <v>51069</v>
      </c>
      <c r="D44" s="13">
        <v>61600</v>
      </c>
      <c r="E44" s="14">
        <v>152565</v>
      </c>
      <c r="F44" s="13">
        <v>30860</v>
      </c>
      <c r="G44" s="15">
        <f t="shared" si="9"/>
        <v>0.500974025974026</v>
      </c>
      <c r="H44" s="13">
        <v>8507</v>
      </c>
      <c r="I44" s="13">
        <v>3563</v>
      </c>
      <c r="J44" s="4">
        <f t="shared" si="2"/>
        <v>12070</v>
      </c>
      <c r="K44" s="15">
        <f t="shared" si="1"/>
        <v>0.19594155844155844</v>
      </c>
      <c r="L44" s="13">
        <v>43237</v>
      </c>
      <c r="M44" s="13">
        <v>45538</v>
      </c>
      <c r="N44" s="13">
        <v>50596</v>
      </c>
      <c r="O44" s="16">
        <v>21135</v>
      </c>
      <c r="P44" s="16">
        <v>16380</v>
      </c>
      <c r="Q44" s="17">
        <f t="shared" si="3"/>
        <v>0.7750177430801988</v>
      </c>
      <c r="R44" s="13">
        <v>19199</v>
      </c>
      <c r="S44" s="13">
        <v>14470</v>
      </c>
      <c r="T44" s="15">
        <f t="shared" si="4"/>
        <v>0.7536850877649878</v>
      </c>
      <c r="U44" s="18">
        <v>52007</v>
      </c>
      <c r="V44" s="18">
        <v>44635</v>
      </c>
      <c r="W44" s="19">
        <v>0.8582498509815987</v>
      </c>
      <c r="X44" s="18">
        <v>727425</v>
      </c>
      <c r="Y44" s="18">
        <v>95900</v>
      </c>
      <c r="Z44" s="18">
        <v>10202</v>
      </c>
      <c r="AA44" s="18">
        <v>1746</v>
      </c>
      <c r="AB44" s="18">
        <v>11238</v>
      </c>
      <c r="AC44" s="18">
        <v>10779</v>
      </c>
      <c r="AD44" s="18">
        <v>195455</v>
      </c>
      <c r="AE44" s="18">
        <v>18172</v>
      </c>
      <c r="AF44" s="18">
        <v>8394</v>
      </c>
      <c r="AG44" s="18">
        <v>5013</v>
      </c>
      <c r="AH44" s="18">
        <v>782</v>
      </c>
      <c r="AI44" s="18">
        <v>1694</v>
      </c>
      <c r="AJ44" s="18">
        <v>2537</v>
      </c>
      <c r="AK44" s="18">
        <v>3381</v>
      </c>
      <c r="AL44" s="18">
        <v>9778</v>
      </c>
      <c r="AM44" s="18">
        <v>2082</v>
      </c>
      <c r="AN44" s="18">
        <v>1768</v>
      </c>
      <c r="AO44" s="18">
        <v>496</v>
      </c>
      <c r="AP44" s="18">
        <v>388</v>
      </c>
      <c r="AQ44" s="18">
        <v>884</v>
      </c>
      <c r="AR44" s="18">
        <v>314</v>
      </c>
      <c r="AS44" s="18">
        <v>7696</v>
      </c>
      <c r="AT44" s="18">
        <v>7174</v>
      </c>
      <c r="AU44" s="18">
        <v>1974</v>
      </c>
      <c r="AV44" s="18">
        <v>2067</v>
      </c>
      <c r="AW44" s="18">
        <v>3133</v>
      </c>
      <c r="AX44" s="18">
        <v>522</v>
      </c>
      <c r="AY44" s="13">
        <v>12693</v>
      </c>
      <c r="AZ44" s="13">
        <v>7864</v>
      </c>
      <c r="BA44" s="20">
        <f t="shared" si="5"/>
        <v>61.95540849287009</v>
      </c>
      <c r="BB44" s="13">
        <v>11173</v>
      </c>
      <c r="BC44" s="13">
        <v>10115</v>
      </c>
      <c r="BD44" s="20">
        <f t="shared" si="6"/>
        <v>90.53074375727199</v>
      </c>
      <c r="BE44" s="13">
        <v>23866</v>
      </c>
      <c r="BF44" s="13">
        <v>17979</v>
      </c>
      <c r="BG44" s="20">
        <f t="shared" si="7"/>
        <v>75.333109863404</v>
      </c>
    </row>
    <row r="45" spans="1:59" ht="15">
      <c r="A45" s="12" t="s">
        <v>85</v>
      </c>
      <c r="B45" s="13">
        <v>5689283</v>
      </c>
      <c r="C45" s="4">
        <v>374880</v>
      </c>
      <c r="D45" s="13">
        <v>449266</v>
      </c>
      <c r="E45" s="14">
        <v>1087065</v>
      </c>
      <c r="F45" s="13">
        <v>162249</v>
      </c>
      <c r="G45" s="15">
        <f t="shared" si="9"/>
        <v>0.36114239670929915</v>
      </c>
      <c r="H45" s="13">
        <v>72343</v>
      </c>
      <c r="I45" s="13">
        <v>21139</v>
      </c>
      <c r="J45" s="4">
        <f t="shared" si="2"/>
        <v>93482</v>
      </c>
      <c r="K45" s="15">
        <f t="shared" si="1"/>
        <v>0.20807717476951293</v>
      </c>
      <c r="L45" s="13">
        <v>43517</v>
      </c>
      <c r="M45" s="13">
        <v>45002</v>
      </c>
      <c r="N45" s="13">
        <v>50776</v>
      </c>
      <c r="O45" s="16">
        <v>178951</v>
      </c>
      <c r="P45" s="16">
        <v>115032</v>
      </c>
      <c r="Q45" s="17">
        <f t="shared" si="3"/>
        <v>0.6428128370336014</v>
      </c>
      <c r="R45" s="13">
        <v>130156</v>
      </c>
      <c r="S45" s="13">
        <v>80189</v>
      </c>
      <c r="T45" s="15">
        <f t="shared" si="4"/>
        <v>0.6160991425673806</v>
      </c>
      <c r="U45" s="18">
        <v>405706</v>
      </c>
      <c r="V45" s="18">
        <v>302454</v>
      </c>
      <c r="W45" s="19">
        <v>0.7455004362765155</v>
      </c>
      <c r="X45" s="18">
        <v>5539896</v>
      </c>
      <c r="Y45" s="18">
        <v>746789</v>
      </c>
      <c r="Z45" s="18">
        <v>75183</v>
      </c>
      <c r="AA45" s="18">
        <v>14146</v>
      </c>
      <c r="AB45" s="18">
        <v>86745</v>
      </c>
      <c r="AC45" s="18">
        <v>71323</v>
      </c>
      <c r="AD45" s="18">
        <v>1557620</v>
      </c>
      <c r="AE45" s="18">
        <v>160717</v>
      </c>
      <c r="AF45" s="18">
        <v>65375</v>
      </c>
      <c r="AG45" s="18">
        <v>36282</v>
      </c>
      <c r="AH45" s="18">
        <v>7265</v>
      </c>
      <c r="AI45" s="18">
        <v>10273</v>
      </c>
      <c r="AJ45" s="18">
        <v>18744</v>
      </c>
      <c r="AK45" s="18">
        <v>29093</v>
      </c>
      <c r="AL45" s="18">
        <v>95342</v>
      </c>
      <c r="AM45" s="18">
        <v>12687</v>
      </c>
      <c r="AN45" s="18">
        <v>9172</v>
      </c>
      <c r="AO45" s="18">
        <v>2258</v>
      </c>
      <c r="AP45" s="18">
        <v>1484</v>
      </c>
      <c r="AQ45" s="18">
        <v>5430</v>
      </c>
      <c r="AR45" s="18">
        <v>3515</v>
      </c>
      <c r="AS45" s="18">
        <v>82655</v>
      </c>
      <c r="AT45" s="18">
        <v>72272</v>
      </c>
      <c r="AU45" s="18">
        <v>16139</v>
      </c>
      <c r="AV45" s="18">
        <v>18400</v>
      </c>
      <c r="AW45" s="18">
        <v>37733</v>
      </c>
      <c r="AX45" s="18">
        <v>10383</v>
      </c>
      <c r="AY45" s="13">
        <v>90016</v>
      </c>
      <c r="AZ45" s="13">
        <v>50793</v>
      </c>
      <c r="BA45" s="20">
        <f t="shared" si="5"/>
        <v>56.426635264841806</v>
      </c>
      <c r="BB45" s="13">
        <v>78278</v>
      </c>
      <c r="BC45" s="13">
        <v>69190</v>
      </c>
      <c r="BD45" s="20">
        <f t="shared" si="6"/>
        <v>88.39009683435958</v>
      </c>
      <c r="BE45" s="13">
        <v>168294</v>
      </c>
      <c r="BF45" s="13">
        <v>119983</v>
      </c>
      <c r="BG45" s="20">
        <f t="shared" si="7"/>
        <v>71.29368842620651</v>
      </c>
    </row>
    <row r="46" spans="1:59" ht="15">
      <c r="A46" s="12" t="s">
        <v>86</v>
      </c>
      <c r="B46" s="13">
        <v>20851820</v>
      </c>
      <c r="C46" s="4">
        <v>1624628</v>
      </c>
      <c r="D46" s="13">
        <v>1935534</v>
      </c>
      <c r="E46" s="14">
        <v>4585994</v>
      </c>
      <c r="F46" s="13">
        <v>623934</v>
      </c>
      <c r="G46" s="15">
        <f t="shared" si="9"/>
        <v>0.3223575509394307</v>
      </c>
      <c r="H46" s="13">
        <v>258053</v>
      </c>
      <c r="I46" s="13">
        <v>92028</v>
      </c>
      <c r="J46" s="4">
        <f t="shared" si="2"/>
        <v>350081</v>
      </c>
      <c r="K46" s="15">
        <f t="shared" si="1"/>
        <v>0.18087049878741474</v>
      </c>
      <c r="L46" s="13">
        <v>45861</v>
      </c>
      <c r="M46" s="13">
        <v>45999</v>
      </c>
      <c r="N46" s="13">
        <v>51607</v>
      </c>
      <c r="O46" s="16">
        <v>695827</v>
      </c>
      <c r="P46" s="16">
        <v>403021</v>
      </c>
      <c r="Q46" s="17">
        <f t="shared" si="3"/>
        <v>0.579197128021764</v>
      </c>
      <c r="R46" s="13">
        <v>609488</v>
      </c>
      <c r="S46" s="13">
        <v>336079</v>
      </c>
      <c r="T46" s="15">
        <f t="shared" si="4"/>
        <v>0.5514120048302837</v>
      </c>
      <c r="U46" s="18">
        <v>1499424</v>
      </c>
      <c r="V46" s="18">
        <v>1061955</v>
      </c>
      <c r="W46" s="19">
        <v>0.7082419649145272</v>
      </c>
      <c r="X46" s="18">
        <v>20287300</v>
      </c>
      <c r="Y46" s="18">
        <v>3117609</v>
      </c>
      <c r="Z46" s="18">
        <v>355714</v>
      </c>
      <c r="AA46" s="18">
        <v>69424</v>
      </c>
      <c r="AB46" s="18">
        <v>410796</v>
      </c>
      <c r="AC46" s="18">
        <v>354001</v>
      </c>
      <c r="AD46" s="18">
        <v>5283474</v>
      </c>
      <c r="AE46" s="18">
        <v>632676</v>
      </c>
      <c r="AF46" s="18">
        <v>315121</v>
      </c>
      <c r="AG46" s="18">
        <v>230518</v>
      </c>
      <c r="AH46" s="18">
        <v>44323</v>
      </c>
      <c r="AI46" s="18">
        <v>88654</v>
      </c>
      <c r="AJ46" s="18">
        <v>97541</v>
      </c>
      <c r="AK46" s="18">
        <v>84603</v>
      </c>
      <c r="AL46" s="18">
        <v>317555</v>
      </c>
      <c r="AM46" s="18">
        <v>50601</v>
      </c>
      <c r="AN46" s="18">
        <v>38040</v>
      </c>
      <c r="AO46" s="18">
        <v>9637</v>
      </c>
      <c r="AP46" s="18">
        <v>9225</v>
      </c>
      <c r="AQ46" s="18">
        <v>19178</v>
      </c>
      <c r="AR46" s="18">
        <v>12561</v>
      </c>
      <c r="AS46" s="18">
        <v>266954</v>
      </c>
      <c r="AT46" s="18">
        <v>235353</v>
      </c>
      <c r="AU46" s="18">
        <v>43728</v>
      </c>
      <c r="AV46" s="18">
        <v>67435</v>
      </c>
      <c r="AW46" s="18">
        <v>124190</v>
      </c>
      <c r="AX46" s="18">
        <v>31601</v>
      </c>
      <c r="AY46" s="13">
        <v>390094</v>
      </c>
      <c r="AZ46" s="13">
        <v>222330</v>
      </c>
      <c r="BA46" s="20">
        <f t="shared" si="5"/>
        <v>56.9939553030808</v>
      </c>
      <c r="BB46" s="13">
        <v>348203</v>
      </c>
      <c r="BC46" s="13">
        <v>309944</v>
      </c>
      <c r="BD46" s="20">
        <f t="shared" si="6"/>
        <v>89.01244389048917</v>
      </c>
      <c r="BE46" s="13">
        <v>738297</v>
      </c>
      <c r="BF46" s="13">
        <v>532274</v>
      </c>
      <c r="BG46" s="20">
        <f t="shared" si="7"/>
        <v>72.09483446363726</v>
      </c>
    </row>
    <row r="47" spans="1:59" ht="15">
      <c r="A47" s="12" t="s">
        <v>87</v>
      </c>
      <c r="B47" s="13">
        <v>2233169</v>
      </c>
      <c r="C47" s="4">
        <v>209378</v>
      </c>
      <c r="D47" s="13">
        <v>248608</v>
      </c>
      <c r="E47" s="14">
        <v>554469</v>
      </c>
      <c r="F47" s="13">
        <v>97796</v>
      </c>
      <c r="G47" s="15">
        <f t="shared" si="9"/>
        <v>0.39337430814776675</v>
      </c>
      <c r="H47" s="13">
        <v>20378</v>
      </c>
      <c r="I47" s="13">
        <v>8009</v>
      </c>
      <c r="J47" s="4">
        <f t="shared" si="2"/>
        <v>28387</v>
      </c>
      <c r="K47" s="15">
        <f t="shared" si="1"/>
        <v>0.11418377526065131</v>
      </c>
      <c r="L47" s="13">
        <v>51022</v>
      </c>
      <c r="M47" s="13">
        <v>50002</v>
      </c>
      <c r="N47" s="13">
        <v>55411</v>
      </c>
      <c r="O47" s="16">
        <v>82394</v>
      </c>
      <c r="P47" s="16">
        <v>48648</v>
      </c>
      <c r="Q47" s="17">
        <f t="shared" si="3"/>
        <v>0.5904313420880161</v>
      </c>
      <c r="R47" s="13">
        <v>76906</v>
      </c>
      <c r="S47" s="13">
        <v>41425</v>
      </c>
      <c r="T47" s="15">
        <f t="shared" si="4"/>
        <v>0.5386445790965594</v>
      </c>
      <c r="U47" s="18">
        <v>147239</v>
      </c>
      <c r="V47" s="18">
        <v>109673</v>
      </c>
      <c r="W47" s="19">
        <v>0.7448637928809623</v>
      </c>
      <c r="X47" s="18">
        <v>2195034</v>
      </c>
      <c r="Y47" s="18">
        <v>206328</v>
      </c>
      <c r="Z47" s="18">
        <v>24086</v>
      </c>
      <c r="AA47" s="18">
        <v>4356</v>
      </c>
      <c r="AB47" s="18">
        <v>22826</v>
      </c>
      <c r="AC47" s="18">
        <v>20497</v>
      </c>
      <c r="AD47" s="18">
        <v>539728</v>
      </c>
      <c r="AE47" s="18">
        <v>34969</v>
      </c>
      <c r="AF47" s="18">
        <v>18310</v>
      </c>
      <c r="AG47" s="18">
        <v>13430</v>
      </c>
      <c r="AH47" s="18">
        <v>3782</v>
      </c>
      <c r="AI47" s="18">
        <v>5346</v>
      </c>
      <c r="AJ47" s="18">
        <v>4302</v>
      </c>
      <c r="AK47" s="18">
        <v>4880</v>
      </c>
      <c r="AL47" s="18">
        <v>16659</v>
      </c>
      <c r="AM47" s="18">
        <v>2810</v>
      </c>
      <c r="AN47" s="18">
        <v>2051</v>
      </c>
      <c r="AO47" s="18">
        <v>458</v>
      </c>
      <c r="AP47" s="18">
        <v>520</v>
      </c>
      <c r="AQ47" s="18">
        <v>1073</v>
      </c>
      <c r="AR47" s="18">
        <v>759</v>
      </c>
      <c r="AS47" s="18">
        <v>13849</v>
      </c>
      <c r="AT47" s="18">
        <v>12557</v>
      </c>
      <c r="AU47" s="18">
        <v>2897</v>
      </c>
      <c r="AV47" s="18">
        <v>3532</v>
      </c>
      <c r="AW47" s="18">
        <v>6128</v>
      </c>
      <c r="AX47" s="18">
        <v>1292</v>
      </c>
      <c r="AY47" s="13">
        <v>46057</v>
      </c>
      <c r="AZ47" s="13">
        <v>24013</v>
      </c>
      <c r="BA47" s="20">
        <f t="shared" si="5"/>
        <v>52.137568664915214</v>
      </c>
      <c r="BB47" s="13">
        <v>38261</v>
      </c>
      <c r="BC47" s="13">
        <v>35481</v>
      </c>
      <c r="BD47" s="20">
        <f t="shared" si="6"/>
        <v>92.7341156791511</v>
      </c>
      <c r="BE47" s="13">
        <v>84318</v>
      </c>
      <c r="BF47" s="13">
        <v>59494</v>
      </c>
      <c r="BG47" s="20">
        <f t="shared" si="7"/>
        <v>70.5590739818307</v>
      </c>
    </row>
    <row r="48" spans="1:59" ht="15">
      <c r="A48" s="12" t="s">
        <v>88</v>
      </c>
      <c r="B48" s="13">
        <v>608827</v>
      </c>
      <c r="C48" s="4">
        <v>33989</v>
      </c>
      <c r="D48" s="13">
        <v>41619</v>
      </c>
      <c r="E48" s="14">
        <v>111526</v>
      </c>
      <c r="F48" s="13">
        <v>20489</v>
      </c>
      <c r="G48" s="15">
        <f t="shared" si="9"/>
        <v>0.4922991902736731</v>
      </c>
      <c r="H48" s="13">
        <v>4730</v>
      </c>
      <c r="I48" s="13">
        <v>2415</v>
      </c>
      <c r="J48" s="4">
        <f t="shared" si="2"/>
        <v>7145</v>
      </c>
      <c r="K48" s="15">
        <f t="shared" si="1"/>
        <v>0.17167639779908214</v>
      </c>
      <c r="L48" s="13">
        <v>48625</v>
      </c>
      <c r="M48" s="13">
        <v>50009</v>
      </c>
      <c r="N48" s="13">
        <v>56370</v>
      </c>
      <c r="O48" s="16">
        <v>15926</v>
      </c>
      <c r="P48" s="16">
        <v>11370</v>
      </c>
      <c r="Q48" s="17">
        <f t="shared" si="3"/>
        <v>0.7139269119678513</v>
      </c>
      <c r="R48" s="13">
        <v>12801</v>
      </c>
      <c r="S48" s="13">
        <v>8916</v>
      </c>
      <c r="T48" s="15">
        <f t="shared" si="4"/>
        <v>0.6965080853058355</v>
      </c>
      <c r="U48" s="18">
        <v>44712</v>
      </c>
      <c r="V48" s="18">
        <v>37482</v>
      </c>
      <c r="W48" s="19">
        <v>0.8382984433709071</v>
      </c>
      <c r="X48" s="18">
        <v>588053</v>
      </c>
      <c r="Y48" s="18">
        <v>55506</v>
      </c>
      <c r="Z48" s="18">
        <v>4476</v>
      </c>
      <c r="AA48" s="18">
        <v>972</v>
      </c>
      <c r="AB48" s="18">
        <v>6041</v>
      </c>
      <c r="AC48" s="18">
        <v>5106</v>
      </c>
      <c r="AD48" s="18">
        <v>158684</v>
      </c>
      <c r="AE48" s="18">
        <v>9925</v>
      </c>
      <c r="AF48" s="18">
        <v>3812</v>
      </c>
      <c r="AG48" s="18">
        <v>2150</v>
      </c>
      <c r="AH48" s="18">
        <v>327</v>
      </c>
      <c r="AI48" s="18">
        <v>629</v>
      </c>
      <c r="AJ48" s="18">
        <v>1194</v>
      </c>
      <c r="AK48" s="18">
        <v>1662</v>
      </c>
      <c r="AL48" s="18">
        <v>6113</v>
      </c>
      <c r="AM48" s="18">
        <v>1006</v>
      </c>
      <c r="AN48" s="18">
        <v>860</v>
      </c>
      <c r="AO48" s="18">
        <v>182</v>
      </c>
      <c r="AP48" s="18">
        <v>143</v>
      </c>
      <c r="AQ48" s="18">
        <v>535</v>
      </c>
      <c r="AR48" s="18">
        <v>146</v>
      </c>
      <c r="AS48" s="18">
        <v>5107</v>
      </c>
      <c r="AT48" s="18">
        <v>4778</v>
      </c>
      <c r="AU48" s="18">
        <v>1179</v>
      </c>
      <c r="AV48" s="18">
        <v>984</v>
      </c>
      <c r="AW48" s="18">
        <v>2615</v>
      </c>
      <c r="AX48" s="18">
        <v>329</v>
      </c>
      <c r="AY48" s="13">
        <v>9520</v>
      </c>
      <c r="AZ48" s="13">
        <v>5317</v>
      </c>
      <c r="BA48" s="20">
        <f t="shared" si="5"/>
        <v>55.85084033613445</v>
      </c>
      <c r="BB48" s="13">
        <v>7736</v>
      </c>
      <c r="BC48" s="13">
        <v>6948</v>
      </c>
      <c r="BD48" s="20">
        <f t="shared" si="6"/>
        <v>89.81385729058945</v>
      </c>
      <c r="BE48" s="13">
        <v>17256</v>
      </c>
      <c r="BF48" s="13">
        <v>12265</v>
      </c>
      <c r="BG48" s="20">
        <f t="shared" si="7"/>
        <v>71.07672693555864</v>
      </c>
    </row>
    <row r="49" spans="1:59" ht="15">
      <c r="A49" s="12" t="s">
        <v>89</v>
      </c>
      <c r="B49" s="13">
        <v>7078515</v>
      </c>
      <c r="C49" s="4">
        <v>461982</v>
      </c>
      <c r="D49" s="13">
        <v>555673</v>
      </c>
      <c r="E49" s="14">
        <v>1357379</v>
      </c>
      <c r="F49" s="13">
        <v>225049</v>
      </c>
      <c r="G49" s="15">
        <f t="shared" si="9"/>
        <v>0.4050025824540692</v>
      </c>
      <c r="H49" s="13">
        <v>80249</v>
      </c>
      <c r="I49" s="13">
        <v>24670</v>
      </c>
      <c r="J49" s="4">
        <f t="shared" si="2"/>
        <v>104919</v>
      </c>
      <c r="K49" s="15">
        <f t="shared" si="1"/>
        <v>0.18881428466022282</v>
      </c>
      <c r="L49" s="13">
        <v>54169</v>
      </c>
      <c r="M49" s="13">
        <v>53951</v>
      </c>
      <c r="N49" s="13">
        <v>61387</v>
      </c>
      <c r="O49" s="16">
        <v>223357</v>
      </c>
      <c r="P49" s="16">
        <v>149995</v>
      </c>
      <c r="Q49" s="17">
        <f t="shared" si="3"/>
        <v>0.6715482389179654</v>
      </c>
      <c r="R49" s="13">
        <v>168983</v>
      </c>
      <c r="S49" s="13">
        <v>107285</v>
      </c>
      <c r="T49" s="15">
        <f t="shared" si="4"/>
        <v>0.6348863495144482</v>
      </c>
      <c r="U49" s="18">
        <v>500350</v>
      </c>
      <c r="V49" s="18">
        <v>386514</v>
      </c>
      <c r="W49" s="19">
        <v>0.7724872589187569</v>
      </c>
      <c r="X49" s="18">
        <v>6844372</v>
      </c>
      <c r="Y49" s="18">
        <v>656641</v>
      </c>
      <c r="Z49" s="18">
        <v>59783</v>
      </c>
      <c r="AA49" s="18">
        <v>11943</v>
      </c>
      <c r="AB49" s="18">
        <v>74888</v>
      </c>
      <c r="AC49" s="18">
        <v>62918</v>
      </c>
      <c r="AD49" s="18">
        <v>1859983</v>
      </c>
      <c r="AE49" s="18">
        <v>129890</v>
      </c>
      <c r="AF49" s="18">
        <v>48116</v>
      </c>
      <c r="AG49" s="18">
        <v>28033</v>
      </c>
      <c r="AH49" s="18">
        <v>5907</v>
      </c>
      <c r="AI49" s="18">
        <v>8257</v>
      </c>
      <c r="AJ49" s="18">
        <v>13869</v>
      </c>
      <c r="AK49" s="18">
        <v>20083</v>
      </c>
      <c r="AL49" s="18">
        <v>81774</v>
      </c>
      <c r="AM49" s="18">
        <v>10377</v>
      </c>
      <c r="AN49" s="18">
        <v>7650</v>
      </c>
      <c r="AO49" s="18">
        <v>1807</v>
      </c>
      <c r="AP49" s="18">
        <v>1379</v>
      </c>
      <c r="AQ49" s="18">
        <v>4464</v>
      </c>
      <c r="AR49" s="18">
        <v>2727</v>
      </c>
      <c r="AS49" s="18">
        <v>71397</v>
      </c>
      <c r="AT49" s="18">
        <v>63280</v>
      </c>
      <c r="AU49" s="18">
        <v>12645</v>
      </c>
      <c r="AV49" s="18">
        <v>15903</v>
      </c>
      <c r="AW49" s="18">
        <v>34732</v>
      </c>
      <c r="AX49" s="18">
        <v>8117</v>
      </c>
      <c r="AY49" s="13">
        <v>125701</v>
      </c>
      <c r="AZ49" s="13">
        <v>54115</v>
      </c>
      <c r="BA49" s="20">
        <f t="shared" si="5"/>
        <v>43.05057239003667</v>
      </c>
      <c r="BB49" s="13">
        <v>101127</v>
      </c>
      <c r="BC49" s="13">
        <v>85439</v>
      </c>
      <c r="BD49" s="20">
        <f t="shared" si="6"/>
        <v>84.4868333877204</v>
      </c>
      <c r="BE49" s="13">
        <v>226828</v>
      </c>
      <c r="BF49" s="13">
        <v>139554</v>
      </c>
      <c r="BG49" s="20">
        <f t="shared" si="7"/>
        <v>61.52415045761547</v>
      </c>
    </row>
    <row r="50" spans="1:59" ht="15">
      <c r="A50" s="12" t="s">
        <v>90</v>
      </c>
      <c r="B50" s="13">
        <v>5894121</v>
      </c>
      <c r="C50" s="4">
        <v>394306</v>
      </c>
      <c r="D50" s="13">
        <v>474010</v>
      </c>
      <c r="E50" s="14">
        <v>1166620</v>
      </c>
      <c r="F50" s="13">
        <v>177518</v>
      </c>
      <c r="G50" s="15">
        <f t="shared" si="9"/>
        <v>0.37450264762346785</v>
      </c>
      <c r="H50" s="13">
        <v>58373</v>
      </c>
      <c r="I50" s="13">
        <v>25669</v>
      </c>
      <c r="J50" s="4">
        <f t="shared" si="2"/>
        <v>84042</v>
      </c>
      <c r="K50" s="15">
        <f t="shared" si="1"/>
        <v>0.1773000569608236</v>
      </c>
      <c r="L50" s="13">
        <v>53760</v>
      </c>
      <c r="M50" s="13">
        <v>54622</v>
      </c>
      <c r="N50" s="13">
        <v>61389</v>
      </c>
      <c r="O50" s="16">
        <v>178191</v>
      </c>
      <c r="P50" s="16">
        <v>110437</v>
      </c>
      <c r="Q50" s="17">
        <f t="shared" si="3"/>
        <v>0.6197675527944734</v>
      </c>
      <c r="R50" s="13">
        <v>145500</v>
      </c>
      <c r="S50" s="13">
        <v>86264</v>
      </c>
      <c r="T50" s="15">
        <f t="shared" si="4"/>
        <v>0.5928797250859107</v>
      </c>
      <c r="U50" s="18">
        <v>406354</v>
      </c>
      <c r="V50" s="18">
        <v>311304</v>
      </c>
      <c r="W50" s="19">
        <v>0.7660906500243629</v>
      </c>
      <c r="X50" s="18">
        <v>5765201</v>
      </c>
      <c r="Y50" s="18">
        <v>612370</v>
      </c>
      <c r="Z50" s="18">
        <v>61225</v>
      </c>
      <c r="AA50" s="18">
        <v>11804</v>
      </c>
      <c r="AB50" s="18">
        <v>68909</v>
      </c>
      <c r="AC50" s="18">
        <v>60953</v>
      </c>
      <c r="AD50" s="18">
        <v>1509395</v>
      </c>
      <c r="AE50" s="18">
        <v>110663</v>
      </c>
      <c r="AF50" s="18">
        <v>47508</v>
      </c>
      <c r="AG50" s="18">
        <v>31696</v>
      </c>
      <c r="AH50" s="18">
        <v>6493</v>
      </c>
      <c r="AI50" s="18">
        <v>11533</v>
      </c>
      <c r="AJ50" s="18">
        <v>13670</v>
      </c>
      <c r="AK50" s="18">
        <v>15812</v>
      </c>
      <c r="AL50" s="18">
        <v>63155</v>
      </c>
      <c r="AM50" s="18">
        <v>10865</v>
      </c>
      <c r="AN50" s="18">
        <v>8784</v>
      </c>
      <c r="AO50" s="18">
        <v>2388</v>
      </c>
      <c r="AP50" s="18">
        <v>1773</v>
      </c>
      <c r="AQ50" s="18">
        <v>4623</v>
      </c>
      <c r="AR50" s="18">
        <v>2081</v>
      </c>
      <c r="AS50" s="18">
        <v>52290</v>
      </c>
      <c r="AT50" s="18">
        <v>48358</v>
      </c>
      <c r="AU50" s="18">
        <v>11357</v>
      </c>
      <c r="AV50" s="18">
        <v>12732</v>
      </c>
      <c r="AW50" s="18">
        <v>24269</v>
      </c>
      <c r="AX50" s="18">
        <v>3932</v>
      </c>
      <c r="AY50" s="13">
        <v>98839</v>
      </c>
      <c r="AZ50" s="13">
        <v>47849</v>
      </c>
      <c r="BA50" s="20">
        <f t="shared" si="5"/>
        <v>48.41105231740507</v>
      </c>
      <c r="BB50" s="13">
        <v>82637</v>
      </c>
      <c r="BC50" s="13">
        <v>71176</v>
      </c>
      <c r="BD50" s="20">
        <f t="shared" si="6"/>
        <v>86.1309098829822</v>
      </c>
      <c r="BE50" s="13">
        <v>181476</v>
      </c>
      <c r="BF50" s="13">
        <v>119025</v>
      </c>
      <c r="BG50" s="20">
        <f t="shared" si="7"/>
        <v>65.58718508232494</v>
      </c>
    </row>
    <row r="51" spans="1:59" ht="15">
      <c r="A51" s="12" t="s">
        <v>91</v>
      </c>
      <c r="B51" s="13">
        <v>1808344</v>
      </c>
      <c r="C51" s="4">
        <v>101805</v>
      </c>
      <c r="D51" s="13">
        <v>122875</v>
      </c>
      <c r="E51" s="14">
        <v>305480</v>
      </c>
      <c r="F51" s="13">
        <v>42261</v>
      </c>
      <c r="G51" s="15">
        <f t="shared" si="9"/>
        <v>0.34393489318413023</v>
      </c>
      <c r="H51" s="13">
        <v>15012</v>
      </c>
      <c r="I51" s="13">
        <v>6755</v>
      </c>
      <c r="J51" s="4">
        <f t="shared" si="2"/>
        <v>21767</v>
      </c>
      <c r="K51" s="15">
        <f t="shared" si="1"/>
        <v>0.177147507629705</v>
      </c>
      <c r="L51" s="13">
        <v>36484</v>
      </c>
      <c r="M51" s="13">
        <v>39022</v>
      </c>
      <c r="N51" s="13">
        <v>42290</v>
      </c>
      <c r="O51" s="16">
        <v>50466</v>
      </c>
      <c r="P51" s="16">
        <v>29611</v>
      </c>
      <c r="Q51" s="17">
        <f t="shared" si="3"/>
        <v>0.5867514762414299</v>
      </c>
      <c r="R51" s="13">
        <v>35836</v>
      </c>
      <c r="S51" s="13">
        <v>19849</v>
      </c>
      <c r="T51" s="15">
        <f t="shared" si="4"/>
        <v>0.5538843620939837</v>
      </c>
      <c r="U51" s="18">
        <v>125492</v>
      </c>
      <c r="V51" s="18">
        <v>84229</v>
      </c>
      <c r="W51" s="19">
        <v>0.6711901953909413</v>
      </c>
      <c r="X51" s="18">
        <v>1763866</v>
      </c>
      <c r="Y51" s="18">
        <v>315794</v>
      </c>
      <c r="Z51" s="18">
        <v>26991</v>
      </c>
      <c r="AA51" s="18">
        <v>5500</v>
      </c>
      <c r="AB51" s="18">
        <v>33772</v>
      </c>
      <c r="AC51" s="18">
        <v>29833</v>
      </c>
      <c r="AD51" s="18">
        <v>507255</v>
      </c>
      <c r="AE51" s="18">
        <v>70448</v>
      </c>
      <c r="AF51" s="18">
        <v>36604</v>
      </c>
      <c r="AG51" s="18">
        <v>22243</v>
      </c>
      <c r="AH51" s="18">
        <v>4346</v>
      </c>
      <c r="AI51" s="18">
        <v>5266</v>
      </c>
      <c r="AJ51" s="18">
        <v>12631</v>
      </c>
      <c r="AK51" s="18">
        <v>14361</v>
      </c>
      <c r="AL51" s="18">
        <v>33844</v>
      </c>
      <c r="AM51" s="18">
        <v>6651</v>
      </c>
      <c r="AN51" s="18">
        <v>4802</v>
      </c>
      <c r="AO51" s="18">
        <v>1518</v>
      </c>
      <c r="AP51" s="18">
        <v>734</v>
      </c>
      <c r="AQ51" s="18">
        <v>2550</v>
      </c>
      <c r="AR51" s="18">
        <v>1849</v>
      </c>
      <c r="AS51" s="18">
        <v>27193</v>
      </c>
      <c r="AT51" s="18">
        <v>22892</v>
      </c>
      <c r="AU51" s="18">
        <v>4909</v>
      </c>
      <c r="AV51" s="18">
        <v>4446</v>
      </c>
      <c r="AW51" s="18">
        <v>13537</v>
      </c>
      <c r="AX51" s="18">
        <v>4301</v>
      </c>
      <c r="AY51" s="13">
        <v>22008</v>
      </c>
      <c r="AZ51" s="13">
        <v>14757</v>
      </c>
      <c r="BA51" s="20">
        <f t="shared" si="5"/>
        <v>67.05288985823337</v>
      </c>
      <c r="BB51" s="13">
        <v>22820</v>
      </c>
      <c r="BC51" s="13">
        <v>21270</v>
      </c>
      <c r="BD51" s="20">
        <f t="shared" si="6"/>
        <v>93.20771253286591</v>
      </c>
      <c r="BE51" s="13">
        <v>44828</v>
      </c>
      <c r="BF51" s="13">
        <v>36027</v>
      </c>
      <c r="BG51" s="20">
        <f t="shared" si="7"/>
        <v>80.36718122601945</v>
      </c>
    </row>
    <row r="52" spans="1:59" ht="15">
      <c r="A52" s="12" t="s">
        <v>92</v>
      </c>
      <c r="B52" s="13">
        <v>5363675</v>
      </c>
      <c r="C52" s="4">
        <v>342340</v>
      </c>
      <c r="D52" s="13">
        <v>413982</v>
      </c>
      <c r="E52" s="14">
        <v>1042023</v>
      </c>
      <c r="F52" s="13">
        <v>197872</v>
      </c>
      <c r="G52" s="15">
        <f t="shared" si="9"/>
        <v>0.47797247223309225</v>
      </c>
      <c r="H52" s="13">
        <v>55722</v>
      </c>
      <c r="I52" s="13">
        <v>19427</v>
      </c>
      <c r="J52" s="4">
        <f t="shared" si="2"/>
        <v>75149</v>
      </c>
      <c r="K52" s="15">
        <f t="shared" si="1"/>
        <v>0.18152721615915668</v>
      </c>
      <c r="L52" s="13">
        <v>52911</v>
      </c>
      <c r="M52" s="13">
        <v>55713</v>
      </c>
      <c r="N52" s="13">
        <v>61511</v>
      </c>
      <c r="O52" s="16">
        <v>151292</v>
      </c>
      <c r="P52" s="16">
        <v>111696</v>
      </c>
      <c r="Q52" s="17">
        <f t="shared" si="3"/>
        <v>0.7382809401686804</v>
      </c>
      <c r="R52" s="13">
        <v>127477</v>
      </c>
      <c r="S52" s="13">
        <v>89296</v>
      </c>
      <c r="T52" s="15">
        <f t="shared" si="4"/>
        <v>0.7004871467009736</v>
      </c>
      <c r="U52" s="18">
        <v>372397</v>
      </c>
      <c r="V52" s="18">
        <v>312190</v>
      </c>
      <c r="W52" s="19">
        <v>0.838325765245155</v>
      </c>
      <c r="X52" s="18">
        <v>5211603</v>
      </c>
      <c r="Y52" s="18">
        <v>451538</v>
      </c>
      <c r="Z52" s="18">
        <v>43836</v>
      </c>
      <c r="AA52" s="18">
        <v>8771</v>
      </c>
      <c r="AB52" s="18">
        <v>52716</v>
      </c>
      <c r="AC52" s="18">
        <v>44843</v>
      </c>
      <c r="AD52" s="18">
        <v>1395037</v>
      </c>
      <c r="AE52" s="18">
        <v>78188</v>
      </c>
      <c r="AF52" s="18">
        <v>29175</v>
      </c>
      <c r="AG52" s="18">
        <v>17363</v>
      </c>
      <c r="AH52" s="18">
        <v>3019</v>
      </c>
      <c r="AI52" s="18">
        <v>6381</v>
      </c>
      <c r="AJ52" s="18">
        <v>7963</v>
      </c>
      <c r="AK52" s="18">
        <v>11812</v>
      </c>
      <c r="AL52" s="18">
        <v>49013</v>
      </c>
      <c r="AM52" s="18">
        <v>7405</v>
      </c>
      <c r="AN52" s="18">
        <v>6010</v>
      </c>
      <c r="AO52" s="18">
        <v>1764</v>
      </c>
      <c r="AP52" s="18">
        <v>1085</v>
      </c>
      <c r="AQ52" s="18">
        <v>3161</v>
      </c>
      <c r="AR52" s="18">
        <v>1395</v>
      </c>
      <c r="AS52" s="18">
        <v>41608</v>
      </c>
      <c r="AT52" s="18">
        <v>38464</v>
      </c>
      <c r="AU52" s="18">
        <v>9155</v>
      </c>
      <c r="AV52" s="18">
        <v>10963</v>
      </c>
      <c r="AW52" s="18">
        <v>18346</v>
      </c>
      <c r="AX52" s="18">
        <v>3144</v>
      </c>
      <c r="AY52" s="13">
        <v>85045</v>
      </c>
      <c r="AZ52" s="13">
        <v>47272</v>
      </c>
      <c r="BA52" s="20">
        <f t="shared" si="5"/>
        <v>55.58469045799283</v>
      </c>
      <c r="BB52" s="13">
        <v>81072</v>
      </c>
      <c r="BC52" s="13">
        <v>66727</v>
      </c>
      <c r="BD52" s="20">
        <f t="shared" si="6"/>
        <v>82.30585158871126</v>
      </c>
      <c r="BE52" s="13">
        <v>166117</v>
      </c>
      <c r="BF52" s="13">
        <v>113999</v>
      </c>
      <c r="BG52" s="20">
        <f t="shared" si="7"/>
        <v>68.625727649789</v>
      </c>
    </row>
    <row r="53" spans="1:59" ht="15">
      <c r="A53" s="12" t="s">
        <v>93</v>
      </c>
      <c r="B53" s="13">
        <v>493782</v>
      </c>
      <c r="C53" s="4">
        <v>30940</v>
      </c>
      <c r="D53" s="13">
        <v>37086</v>
      </c>
      <c r="E53" s="14">
        <v>94578</v>
      </c>
      <c r="F53" s="13">
        <v>15549</v>
      </c>
      <c r="G53" s="15">
        <f t="shared" si="9"/>
        <v>0.41926872674324545</v>
      </c>
      <c r="H53" s="13">
        <v>5274</v>
      </c>
      <c r="I53" s="13">
        <v>1990</v>
      </c>
      <c r="J53" s="4">
        <f t="shared" si="2"/>
        <v>7264</v>
      </c>
      <c r="K53" s="15">
        <f t="shared" si="1"/>
        <v>0.19586906110122418</v>
      </c>
      <c r="L53" s="13">
        <v>45685</v>
      </c>
      <c r="M53" s="13">
        <v>47268</v>
      </c>
      <c r="N53" s="13">
        <v>51170</v>
      </c>
      <c r="O53" s="16">
        <v>14031</v>
      </c>
      <c r="P53" s="16">
        <v>9563</v>
      </c>
      <c r="Q53" s="17">
        <f t="shared" si="3"/>
        <v>0.6815622550067707</v>
      </c>
      <c r="R53" s="13">
        <v>11198</v>
      </c>
      <c r="S53" s="13">
        <v>7300</v>
      </c>
      <c r="T53" s="15">
        <f t="shared" si="4"/>
        <v>0.6519021253795321</v>
      </c>
      <c r="U53" s="18">
        <v>36153</v>
      </c>
      <c r="V53" s="18">
        <v>28940</v>
      </c>
      <c r="W53" s="19">
        <v>0.8004868199042956</v>
      </c>
      <c r="X53" s="18">
        <v>479485</v>
      </c>
      <c r="Y53" s="18">
        <v>54777</v>
      </c>
      <c r="Z53" s="18">
        <v>5449</v>
      </c>
      <c r="AA53" s="18">
        <v>870</v>
      </c>
      <c r="AB53" s="18">
        <v>6136</v>
      </c>
      <c r="AC53" s="18">
        <v>5760</v>
      </c>
      <c r="AD53" s="18">
        <v>131508</v>
      </c>
      <c r="AE53" s="18">
        <v>10585</v>
      </c>
      <c r="AF53" s="18">
        <v>4714</v>
      </c>
      <c r="AG53" s="18">
        <v>2967</v>
      </c>
      <c r="AH53" s="18">
        <v>605</v>
      </c>
      <c r="AI53" s="18">
        <v>904</v>
      </c>
      <c r="AJ53" s="18">
        <v>1458</v>
      </c>
      <c r="AK53" s="18">
        <v>1747</v>
      </c>
      <c r="AL53" s="18">
        <v>5871</v>
      </c>
      <c r="AM53" s="18">
        <v>794</v>
      </c>
      <c r="AN53" s="18">
        <v>654</v>
      </c>
      <c r="AO53" s="18">
        <v>238</v>
      </c>
      <c r="AP53" s="18">
        <v>79</v>
      </c>
      <c r="AQ53" s="18">
        <v>337</v>
      </c>
      <c r="AR53" s="18">
        <v>140</v>
      </c>
      <c r="AS53" s="18">
        <v>5077</v>
      </c>
      <c r="AT53" s="18">
        <v>4682</v>
      </c>
      <c r="AU53" s="18">
        <v>1160</v>
      </c>
      <c r="AV53" s="18">
        <v>1055</v>
      </c>
      <c r="AW53" s="18">
        <v>2467</v>
      </c>
      <c r="AX53" s="18">
        <v>395</v>
      </c>
      <c r="AY53" s="13">
        <v>7880</v>
      </c>
      <c r="AZ53" s="13">
        <v>5087</v>
      </c>
      <c r="BA53" s="20">
        <f t="shared" si="5"/>
        <v>64.55583756345177</v>
      </c>
      <c r="BB53" s="13">
        <v>6612</v>
      </c>
      <c r="BC53" s="13">
        <v>6256</v>
      </c>
      <c r="BD53" s="20">
        <f t="shared" si="6"/>
        <v>94.61584996975196</v>
      </c>
      <c r="BE53" s="13">
        <v>14492</v>
      </c>
      <c r="BF53" s="13">
        <v>11343</v>
      </c>
      <c r="BG53" s="20">
        <f t="shared" si="7"/>
        <v>78.27077008004416</v>
      </c>
    </row>
    <row r="54" spans="1:50" ht="15">
      <c r="A54" s="21"/>
      <c r="B54" s="4"/>
      <c r="C54" s="4"/>
      <c r="D54" s="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9" s="25" customFormat="1" ht="12.75">
      <c r="A55" s="22" t="s">
        <v>94</v>
      </c>
      <c r="B55" s="23"/>
      <c r="C55" s="23"/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50" ht="15">
      <c r="A56" s="21"/>
      <c r="B56" s="4"/>
      <c r="C56" s="4"/>
      <c r="D56" s="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ht="15">
      <c r="A57" s="21"/>
      <c r="B57" s="4"/>
      <c r="C57" s="4"/>
      <c r="D57" s="4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ht="15">
      <c r="A58" s="21"/>
      <c r="B58" s="4"/>
      <c r="C58" s="4"/>
      <c r="D58" s="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ht="15">
      <c r="A59" s="21"/>
      <c r="B59" s="4"/>
      <c r="C59" s="4"/>
      <c r="D59" s="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4" ht="15">
      <c r="A60" s="21"/>
      <c r="B60" s="4"/>
      <c r="C60" s="4"/>
      <c r="D60" s="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6"/>
      <c r="AZ60" s="26"/>
      <c r="BA60" s="26"/>
      <c r="BB60" s="26"/>
    </row>
    <row r="61" spans="1:50" ht="15">
      <c r="A61" s="21"/>
      <c r="B61" s="4"/>
      <c r="C61" s="4"/>
      <c r="D61" s="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ht="15">
      <c r="A62" s="21"/>
      <c r="B62" s="4"/>
      <c r="C62" s="4"/>
      <c r="D62" s="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ht="15">
      <c r="A63" s="21"/>
      <c r="B63" s="4"/>
      <c r="C63" s="4"/>
      <c r="D63" s="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ht="15">
      <c r="A64" s="21"/>
      <c r="B64" s="4"/>
      <c r="C64" s="4"/>
      <c r="D64" s="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ht="15">
      <c r="A65" s="21"/>
      <c r="B65" s="4"/>
      <c r="C65" s="4"/>
      <c r="D65" s="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1:50" ht="15">
      <c r="A66" s="21"/>
      <c r="B66" s="4"/>
      <c r="C66" s="4"/>
      <c r="D66" s="4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ht="15">
      <c r="A67" s="21"/>
      <c r="B67" s="4"/>
      <c r="C67" s="4"/>
      <c r="D67" s="4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ht="15">
      <c r="A68" s="21"/>
      <c r="B68" s="4"/>
      <c r="C68" s="4"/>
      <c r="D68" s="4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ht="15">
      <c r="A69" s="21"/>
      <c r="B69" s="4"/>
      <c r="C69" s="4"/>
      <c r="D69" s="4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ht="15">
      <c r="A70" s="21"/>
      <c r="B70" s="4"/>
      <c r="C70" s="4"/>
      <c r="D70" s="4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ht="15">
      <c r="A71" s="21"/>
      <c r="B71" s="4"/>
      <c r="C71" s="4"/>
      <c r="D71" s="4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ht="15">
      <c r="A72" s="21"/>
      <c r="B72" s="4"/>
      <c r="C72" s="4"/>
      <c r="D72" s="4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ht="15">
      <c r="A73" s="21"/>
      <c r="B73" s="4"/>
      <c r="C73" s="4"/>
      <c r="D73" s="4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ht="15">
      <c r="A74" s="21"/>
      <c r="B74" s="4"/>
      <c r="C74" s="4"/>
      <c r="D74" s="4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ht="15">
      <c r="A75" s="21"/>
      <c r="B75" s="4"/>
      <c r="C75" s="4"/>
      <c r="D75" s="4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ht="15">
      <c r="A76" s="21"/>
      <c r="B76" s="4"/>
      <c r="C76" s="4"/>
      <c r="D76" s="4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5">
      <c r="A77" s="21"/>
      <c r="B77" s="4"/>
      <c r="C77" s="4"/>
      <c r="D77" s="4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ht="15">
      <c r="A78" s="21"/>
      <c r="B78" s="4"/>
      <c r="C78" s="4"/>
      <c r="D78" s="4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5">
      <c r="A79" s="21"/>
      <c r="B79" s="4"/>
      <c r="C79" s="4"/>
      <c r="D79" s="4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ht="15">
      <c r="A80" s="21"/>
      <c r="B80" s="4"/>
      <c r="C80" s="4"/>
      <c r="D80" s="4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ht="15">
      <c r="A81" s="21"/>
      <c r="B81" s="4"/>
      <c r="C81" s="4"/>
      <c r="D81" s="4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ht="15">
      <c r="A82" s="21"/>
      <c r="B82" s="4"/>
      <c r="C82" s="4"/>
      <c r="D82" s="4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ht="15">
      <c r="A83" s="21"/>
      <c r="B83" s="4"/>
      <c r="C83" s="4"/>
      <c r="D83" s="4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ht="15">
      <c r="A84" s="21"/>
      <c r="B84" s="4"/>
      <c r="C84" s="4"/>
      <c r="D84" s="4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ht="15">
      <c r="A85" s="21"/>
      <c r="B85" s="4"/>
      <c r="C85" s="4"/>
      <c r="D85" s="4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ht="15">
      <c r="A86" s="21"/>
      <c r="B86" s="4"/>
      <c r="C86" s="4"/>
      <c r="D86" s="4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ht="15">
      <c r="A87" s="21"/>
      <c r="B87" s="4"/>
      <c r="C87" s="4"/>
      <c r="D87" s="4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ht="15">
      <c r="A88" s="21"/>
      <c r="B88" s="4"/>
      <c r="C88" s="4"/>
      <c r="D88" s="4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ht="15">
      <c r="A89" s="21"/>
      <c r="B89" s="4"/>
      <c r="C89" s="4"/>
      <c r="D89" s="4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ht="15">
      <c r="A90" s="21"/>
      <c r="B90" s="4"/>
      <c r="C90" s="4"/>
      <c r="D90" s="4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ht="15">
      <c r="A91" s="21"/>
      <c r="B91" s="4"/>
      <c r="C91" s="4"/>
      <c r="D91" s="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ht="15">
      <c r="A92" s="21"/>
      <c r="B92" s="4"/>
      <c r="C92" s="4"/>
      <c r="D92" s="4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ht="15">
      <c r="A93" s="21"/>
      <c r="B93" s="4"/>
      <c r="C93" s="4"/>
      <c r="D93" s="4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ht="15">
      <c r="A94" s="21"/>
      <c r="B94" s="4"/>
      <c r="C94" s="4"/>
      <c r="D94" s="4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ht="15">
      <c r="A95" s="21"/>
      <c r="B95" s="4"/>
      <c r="C95" s="4"/>
      <c r="D95" s="4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ht="15">
      <c r="A96" s="21"/>
      <c r="B96" s="4"/>
      <c r="C96" s="4"/>
      <c r="D96" s="4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ht="15">
      <c r="A97" s="21"/>
      <c r="B97" s="4"/>
      <c r="C97" s="4"/>
      <c r="D97" s="4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:50" ht="15">
      <c r="A98" s="21"/>
      <c r="B98" s="4"/>
      <c r="C98" s="4"/>
      <c r="D98" s="4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ht="15">
      <c r="A99" s="21"/>
      <c r="B99" s="4"/>
      <c r="C99" s="4"/>
      <c r="D99" s="4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:50" ht="15">
      <c r="A100" s="21"/>
      <c r="B100" s="4"/>
      <c r="C100" s="4"/>
      <c r="D100" s="4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:50" ht="15">
      <c r="A101" s="21"/>
      <c r="B101" s="4"/>
      <c r="C101" s="4"/>
      <c r="D101" s="4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:50" ht="15">
      <c r="A102" s="21"/>
      <c r="B102" s="4"/>
      <c r="C102" s="4"/>
      <c r="D102" s="4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:50" ht="15">
      <c r="A103" s="21"/>
      <c r="B103" s="4"/>
      <c r="C103" s="4"/>
      <c r="D103" s="4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spans="1:50" ht="15">
      <c r="A104" s="21"/>
      <c r="B104" s="4"/>
      <c r="C104" s="4"/>
      <c r="D104" s="4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:50" ht="15">
      <c r="A105" s="21"/>
      <c r="B105" s="4"/>
      <c r="C105" s="4"/>
      <c r="D105" s="4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spans="1:50" ht="15">
      <c r="A106" s="21"/>
      <c r="B106" s="4"/>
      <c r="C106" s="4"/>
      <c r="D106" s="4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:50" ht="15">
      <c r="A107" s="21"/>
      <c r="B107" s="4"/>
      <c r="C107" s="4"/>
      <c r="D107" s="4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:50" ht="15">
      <c r="A108" s="21"/>
      <c r="B108" s="4"/>
      <c r="C108" s="4"/>
      <c r="D108" s="4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:50" ht="15">
      <c r="A109" s="21"/>
      <c r="B109" s="4"/>
      <c r="C109" s="4"/>
      <c r="D109" s="4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spans="1:50" ht="15">
      <c r="A110" s="21"/>
      <c r="B110" s="4"/>
      <c r="C110" s="4"/>
      <c r="D110" s="4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spans="1:50" ht="15">
      <c r="A111" s="21"/>
      <c r="B111" s="4"/>
      <c r="C111" s="4"/>
      <c r="D111" s="4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spans="1:50" ht="15">
      <c r="A112" s="21"/>
      <c r="B112" s="4"/>
      <c r="C112" s="4"/>
      <c r="D112" s="4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:50" ht="15">
      <c r="A113" s="21"/>
      <c r="B113" s="4"/>
      <c r="C113" s="4"/>
      <c r="D113" s="4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spans="1:50" ht="15">
      <c r="A114" s="21"/>
      <c r="B114" s="4"/>
      <c r="C114" s="4"/>
      <c r="D114" s="4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:50" ht="15">
      <c r="A115" s="21"/>
      <c r="B115" s="4"/>
      <c r="C115" s="4"/>
      <c r="D115" s="4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spans="1:50" ht="15">
      <c r="A116" s="21"/>
      <c r="B116" s="4"/>
      <c r="C116" s="4"/>
      <c r="D116" s="4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:50" ht="15">
      <c r="A117" s="21"/>
      <c r="B117" s="4"/>
      <c r="C117" s="4"/>
      <c r="D117" s="4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spans="1:50" ht="15">
      <c r="A118" s="21"/>
      <c r="B118" s="4"/>
      <c r="C118" s="4"/>
      <c r="D118" s="4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:50" ht="15">
      <c r="A119" s="21"/>
      <c r="B119" s="4"/>
      <c r="C119" s="4"/>
      <c r="D119" s="4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:50" ht="15">
      <c r="A120" s="21"/>
      <c r="B120" s="4"/>
      <c r="C120" s="4"/>
      <c r="D120" s="4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:50" ht="15">
      <c r="A121" s="21"/>
      <c r="B121" s="4"/>
      <c r="C121" s="4"/>
      <c r="D121" s="4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spans="1:50" ht="15">
      <c r="A122" s="21"/>
      <c r="B122" s="4"/>
      <c r="C122" s="4"/>
      <c r="D122" s="4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:50" ht="15">
      <c r="A123" s="21"/>
      <c r="B123" s="4"/>
      <c r="C123" s="4"/>
      <c r="D123" s="4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spans="1:50" ht="15">
      <c r="A124" s="21"/>
      <c r="B124" s="4"/>
      <c r="C124" s="4"/>
      <c r="D124" s="4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spans="1:50" ht="15">
      <c r="A125" s="21"/>
      <c r="B125" s="4"/>
      <c r="C125" s="4"/>
      <c r="D125" s="4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</row>
    <row r="126" spans="1:50" ht="15">
      <c r="A126" s="21"/>
      <c r="B126" s="4"/>
      <c r="C126" s="4"/>
      <c r="D126" s="4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spans="1:50" ht="15">
      <c r="A127" s="21"/>
      <c r="B127" s="4"/>
      <c r="C127" s="4"/>
      <c r="D127" s="4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</row>
    <row r="128" spans="1:50" ht="15">
      <c r="A128" s="21"/>
      <c r="B128" s="4"/>
      <c r="C128" s="4"/>
      <c r="D128" s="4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spans="1:50" ht="15">
      <c r="A129" s="21"/>
      <c r="B129" s="4"/>
      <c r="C129" s="4"/>
      <c r="D129" s="4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</row>
    <row r="130" spans="1:50" ht="15">
      <c r="A130" s="21"/>
      <c r="B130" s="4"/>
      <c r="C130" s="4"/>
      <c r="D130" s="4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spans="1:50" ht="15">
      <c r="A131" s="21"/>
      <c r="B131" s="4"/>
      <c r="C131" s="4"/>
      <c r="D131" s="4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</row>
    <row r="132" spans="1:50" ht="15">
      <c r="A132" s="21"/>
      <c r="B132" s="4"/>
      <c r="C132" s="4"/>
      <c r="D132" s="4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spans="1:50" ht="15">
      <c r="A133" s="21"/>
      <c r="B133" s="4"/>
      <c r="C133" s="4"/>
      <c r="D133" s="4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spans="1:50" ht="15">
      <c r="A134" s="21"/>
      <c r="B134" s="4"/>
      <c r="C134" s="4"/>
      <c r="D134" s="4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:50" ht="15">
      <c r="A135" s="21"/>
      <c r="B135" s="4"/>
      <c r="C135" s="4"/>
      <c r="D135" s="4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spans="1:50" ht="15">
      <c r="A136" s="21"/>
      <c r="B136" s="4"/>
      <c r="C136" s="4"/>
      <c r="D136" s="4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:50" ht="15">
      <c r="A137" s="21"/>
      <c r="B137" s="4"/>
      <c r="C137" s="4"/>
      <c r="D137" s="4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spans="1:50" ht="15">
      <c r="A138" s="21"/>
      <c r="B138" s="4"/>
      <c r="C138" s="4"/>
      <c r="D138" s="4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:50" ht="15">
      <c r="A139" s="21"/>
      <c r="B139" s="4"/>
      <c r="C139" s="4"/>
      <c r="D139" s="4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spans="1:50" ht="15">
      <c r="A140" s="21"/>
      <c r="B140" s="4"/>
      <c r="C140" s="4"/>
      <c r="D140" s="4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spans="1:50" ht="15">
      <c r="A141" s="21"/>
      <c r="B141" s="4"/>
      <c r="C141" s="4"/>
      <c r="D141" s="4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</row>
    <row r="142" spans="1:50" ht="15">
      <c r="A142" s="21"/>
      <c r="B142" s="4"/>
      <c r="C142" s="4"/>
      <c r="D142" s="4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spans="1:50" ht="15">
      <c r="A143" s="21"/>
      <c r="B143" s="4"/>
      <c r="C143" s="4"/>
      <c r="D143" s="4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</row>
    <row r="144" spans="1:50" ht="15">
      <c r="A144" s="21"/>
      <c r="B144" s="4"/>
      <c r="C144" s="4"/>
      <c r="D144" s="4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spans="1:50" ht="15">
      <c r="A145" s="21"/>
      <c r="B145" s="4"/>
      <c r="C145" s="4"/>
      <c r="D145" s="4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</row>
    <row r="146" spans="1:50" ht="15">
      <c r="A146" s="21"/>
      <c r="B146" s="4"/>
      <c r="C146" s="4"/>
      <c r="D146" s="4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spans="1:50" ht="15">
      <c r="A147" s="21"/>
      <c r="B147" s="4"/>
      <c r="C147" s="4"/>
      <c r="D147" s="4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</row>
    <row r="148" spans="1:50" ht="15">
      <c r="A148" s="21"/>
      <c r="B148" s="4"/>
      <c r="C148" s="4"/>
      <c r="D148" s="4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spans="1:50" ht="15">
      <c r="A149" s="21"/>
      <c r="B149" s="4"/>
      <c r="C149" s="4"/>
      <c r="D149" s="4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</row>
    <row r="150" spans="1:50" ht="15">
      <c r="A150" s="21"/>
      <c r="B150" s="4"/>
      <c r="C150" s="4"/>
      <c r="D150" s="4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spans="1:50" ht="15">
      <c r="A151" s="21"/>
      <c r="B151" s="4"/>
      <c r="C151" s="4"/>
      <c r="D151" s="4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</row>
    <row r="152" spans="1:50" ht="15">
      <c r="A152" s="21"/>
      <c r="B152" s="4"/>
      <c r="C152" s="4"/>
      <c r="D152" s="4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:50" ht="15">
      <c r="A153" s="21"/>
      <c r="B153" s="4"/>
      <c r="C153" s="4"/>
      <c r="D153" s="4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</row>
    <row r="154" spans="1:50" ht="15">
      <c r="A154" s="21"/>
      <c r="B154" s="4"/>
      <c r="C154" s="4"/>
      <c r="D154" s="4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spans="1:50" ht="15">
      <c r="A155" s="21"/>
      <c r="B155" s="4"/>
      <c r="C155" s="4"/>
      <c r="D155" s="4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</row>
    <row r="156" spans="1:50" ht="15">
      <c r="A156" s="21"/>
      <c r="B156" s="4"/>
      <c r="C156" s="4"/>
      <c r="D156" s="4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spans="1:50" ht="15">
      <c r="A157" s="21"/>
      <c r="B157" s="4"/>
      <c r="C157" s="4"/>
      <c r="D157" s="4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</row>
    <row r="158" spans="1:50" ht="15">
      <c r="A158" s="21"/>
      <c r="B158" s="4"/>
      <c r="C158" s="4"/>
      <c r="D158" s="4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:50" ht="15">
      <c r="A159" s="21"/>
      <c r="B159" s="4"/>
      <c r="C159" s="4"/>
      <c r="D159" s="4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</row>
    <row r="160" spans="1:50" ht="15">
      <c r="A160" s="21"/>
      <c r="B160" s="4"/>
      <c r="C160" s="4"/>
      <c r="D160" s="4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spans="1:50" ht="15">
      <c r="A161" s="21"/>
      <c r="B161" s="4"/>
      <c r="C161" s="4"/>
      <c r="D161" s="4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</row>
    <row r="162" spans="1:50" ht="15">
      <c r="A162" s="21"/>
      <c r="B162" s="4"/>
      <c r="C162" s="4"/>
      <c r="D162" s="4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spans="1:50" ht="15">
      <c r="A163" s="21"/>
      <c r="B163" s="4"/>
      <c r="C163" s="4"/>
      <c r="D163" s="4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</row>
    <row r="164" spans="1:50" ht="15">
      <c r="A164" s="21"/>
      <c r="B164" s="4"/>
      <c r="C164" s="4"/>
      <c r="D164" s="4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spans="1:50" ht="15">
      <c r="A165" s="21"/>
      <c r="B165" s="4"/>
      <c r="C165" s="4"/>
      <c r="D165" s="4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</row>
    <row r="166" spans="1:50" ht="15">
      <c r="A166" s="21"/>
      <c r="B166" s="4"/>
      <c r="C166" s="4"/>
      <c r="D166" s="4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spans="1:50" ht="15">
      <c r="A167" s="21"/>
      <c r="B167" s="4"/>
      <c r="C167" s="4"/>
      <c r="D167" s="4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</row>
    <row r="168" spans="1:50" ht="15">
      <c r="A168" s="21"/>
      <c r="B168" s="4"/>
      <c r="C168" s="4"/>
      <c r="D168" s="4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spans="1:50" ht="15">
      <c r="A169" s="21"/>
      <c r="B169" s="4"/>
      <c r="C169" s="4"/>
      <c r="D169" s="4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</row>
    <row r="170" spans="1:50" ht="15">
      <c r="A170" s="21"/>
      <c r="B170" s="4"/>
      <c r="C170" s="4"/>
      <c r="D170" s="4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spans="1:50" ht="15">
      <c r="A171" s="21"/>
      <c r="B171" s="4"/>
      <c r="C171" s="4"/>
      <c r="D171" s="4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</row>
    <row r="172" spans="1:50" ht="15">
      <c r="A172" s="21"/>
      <c r="B172" s="4"/>
      <c r="C172" s="4"/>
      <c r="D172" s="4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spans="1:50" ht="15">
      <c r="A173" s="21"/>
      <c r="B173" s="4"/>
      <c r="C173" s="4"/>
      <c r="D173" s="4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</row>
    <row r="174" spans="1:50" ht="15">
      <c r="A174" s="21"/>
      <c r="B174" s="4"/>
      <c r="C174" s="4"/>
      <c r="D174" s="4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spans="1:50" ht="15">
      <c r="A175" s="21"/>
      <c r="B175" s="4"/>
      <c r="C175" s="4"/>
      <c r="D175" s="4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</row>
    <row r="176" spans="1:50" ht="15">
      <c r="A176" s="21"/>
      <c r="B176" s="4"/>
      <c r="C176" s="4"/>
      <c r="D176" s="4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spans="1:50" ht="15">
      <c r="A177" s="21"/>
      <c r="B177" s="4"/>
      <c r="C177" s="4"/>
      <c r="D177" s="4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</row>
    <row r="178" spans="1:50" ht="15">
      <c r="A178" s="21"/>
      <c r="B178" s="4"/>
      <c r="C178" s="4"/>
      <c r="D178" s="4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spans="1:50" ht="15">
      <c r="A179" s="21"/>
      <c r="B179" s="4"/>
      <c r="C179" s="4"/>
      <c r="D179" s="4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spans="1:50" ht="15">
      <c r="A180" s="21"/>
      <c r="B180" s="4"/>
      <c r="C180" s="4"/>
      <c r="D180" s="4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spans="1:50" ht="15">
      <c r="A181" s="21"/>
      <c r="B181" s="4"/>
      <c r="C181" s="4"/>
      <c r="D181" s="4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</row>
    <row r="182" spans="1:50" ht="15">
      <c r="A182" s="21"/>
      <c r="B182" s="4"/>
      <c r="C182" s="4"/>
      <c r="D182" s="4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spans="1:50" ht="15">
      <c r="A183" s="21"/>
      <c r="B183" s="4"/>
      <c r="C183" s="4"/>
      <c r="D183" s="4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  <row r="184" spans="1:50" ht="15">
      <c r="A184" s="21"/>
      <c r="B184" s="4"/>
      <c r="C184" s="4"/>
      <c r="D184" s="4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spans="1:50" ht="15">
      <c r="A185" s="21"/>
      <c r="B185" s="4"/>
      <c r="C185" s="4"/>
      <c r="D185" s="4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</row>
    <row r="186" spans="1:50" ht="15">
      <c r="A186" s="21"/>
      <c r="B186" s="4"/>
      <c r="C186" s="4"/>
      <c r="D186" s="4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spans="1:50" ht="15">
      <c r="A187" s="21"/>
      <c r="B187" s="4"/>
      <c r="C187" s="4"/>
      <c r="D187" s="4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</row>
    <row r="188" spans="1:50" ht="15">
      <c r="A188" s="21"/>
      <c r="B188" s="4"/>
      <c r="C188" s="4"/>
      <c r="D188" s="4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spans="1:50" ht="15">
      <c r="A189" s="21"/>
      <c r="B189" s="4"/>
      <c r="C189" s="4"/>
      <c r="D189" s="4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</row>
    <row r="190" spans="1:50" ht="15">
      <c r="A190" s="21"/>
      <c r="B190" s="4"/>
      <c r="C190" s="4"/>
      <c r="D190" s="4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spans="1:50" ht="15">
      <c r="A191" s="21"/>
      <c r="B191" s="4"/>
      <c r="C191" s="4"/>
      <c r="D191" s="4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</row>
    <row r="192" spans="1:50" ht="15">
      <c r="A192" s="21"/>
      <c r="B192" s="4"/>
      <c r="C192" s="4"/>
      <c r="D192" s="4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spans="1:50" ht="15">
      <c r="A193" s="21"/>
      <c r="B193" s="4"/>
      <c r="C193" s="4"/>
      <c r="D193" s="4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</row>
    <row r="194" spans="1:50" ht="15">
      <c r="A194" s="21"/>
      <c r="B194" s="4"/>
      <c r="C194" s="4"/>
      <c r="D194" s="4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spans="1:50" ht="15">
      <c r="A195" s="21"/>
      <c r="B195" s="4"/>
      <c r="C195" s="4"/>
      <c r="D195" s="4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</row>
    <row r="196" spans="1:50" ht="15">
      <c r="A196" s="21"/>
      <c r="B196" s="4"/>
      <c r="C196" s="4"/>
      <c r="D196" s="4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</row>
    <row r="197" spans="1:50" ht="15">
      <c r="A197" s="21"/>
      <c r="B197" s="4"/>
      <c r="C197" s="4"/>
      <c r="D197" s="4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</row>
    <row r="198" spans="1:50" ht="15">
      <c r="A198" s="21"/>
      <c r="B198" s="4"/>
      <c r="C198" s="4"/>
      <c r="D198" s="4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</row>
    <row r="199" spans="1:50" ht="15">
      <c r="A199" s="21"/>
      <c r="B199" s="4"/>
      <c r="C199" s="4"/>
      <c r="D199" s="4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</row>
    <row r="200" spans="1:50" ht="15">
      <c r="A200" s="21"/>
      <c r="B200" s="4"/>
      <c r="C200" s="4"/>
      <c r="D200" s="4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</row>
    <row r="201" spans="1:50" ht="15">
      <c r="A201" s="21"/>
      <c r="B201" s="4"/>
      <c r="C201" s="4"/>
      <c r="D201" s="4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</row>
    <row r="202" spans="1:50" ht="15">
      <c r="A202" s="21"/>
      <c r="B202" s="4"/>
      <c r="C202" s="4"/>
      <c r="D202" s="4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</row>
    <row r="203" spans="1:50" ht="15">
      <c r="A203" s="21"/>
      <c r="B203" s="4"/>
      <c r="C203" s="4"/>
      <c r="D203" s="4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</row>
    <row r="204" spans="1:50" ht="15">
      <c r="A204" s="21"/>
      <c r="B204" s="4"/>
      <c r="C204" s="4"/>
      <c r="D204" s="4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</row>
    <row r="205" spans="1:50" ht="15">
      <c r="A205" s="21"/>
      <c r="B205" s="4"/>
      <c r="C205" s="4"/>
      <c r="D205" s="4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</row>
    <row r="206" spans="1:50" ht="15">
      <c r="A206" s="21"/>
      <c r="B206" s="4"/>
      <c r="C206" s="4"/>
      <c r="D206" s="4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</row>
    <row r="207" spans="1:50" ht="15">
      <c r="A207" s="21"/>
      <c r="B207" s="4"/>
      <c r="C207" s="4"/>
      <c r="D207" s="4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</row>
    <row r="208" spans="1:50" ht="15">
      <c r="A208" s="21"/>
      <c r="B208" s="4"/>
      <c r="C208" s="4"/>
      <c r="D208" s="4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</row>
    <row r="209" spans="1:50" ht="15">
      <c r="A209" s="21"/>
      <c r="B209" s="4"/>
      <c r="C209" s="4"/>
      <c r="D209" s="4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</row>
    <row r="210" spans="1:50" ht="15">
      <c r="A210" s="21"/>
      <c r="B210" s="4"/>
      <c r="C210" s="4"/>
      <c r="D210" s="4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</row>
    <row r="211" spans="1:50" ht="15">
      <c r="A211" s="21"/>
      <c r="B211" s="4"/>
      <c r="C211" s="4"/>
      <c r="D211" s="4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</row>
    <row r="212" spans="1:50" ht="15">
      <c r="A212" s="21"/>
      <c r="B212" s="4"/>
      <c r="C212" s="4"/>
      <c r="D212" s="4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</row>
    <row r="213" spans="1:50" ht="15">
      <c r="A213" s="21"/>
      <c r="B213" s="4"/>
      <c r="C213" s="4"/>
      <c r="D213" s="4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</row>
    <row r="214" spans="1:50" ht="15">
      <c r="A214" s="21"/>
      <c r="B214" s="4"/>
      <c r="C214" s="4"/>
      <c r="D214" s="4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</row>
    <row r="215" spans="1:50" ht="15">
      <c r="A215" s="21"/>
      <c r="B215" s="4"/>
      <c r="C215" s="4"/>
      <c r="D215" s="4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</row>
    <row r="216" spans="1:50" ht="15">
      <c r="A216" s="21"/>
      <c r="B216" s="4"/>
      <c r="C216" s="4"/>
      <c r="D216" s="4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</row>
    <row r="217" spans="1:50" ht="15">
      <c r="A217" s="21"/>
      <c r="B217" s="4"/>
      <c r="C217" s="4"/>
      <c r="D217" s="4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</row>
    <row r="218" spans="1:50" ht="15">
      <c r="A218" s="21"/>
      <c r="B218" s="4"/>
      <c r="C218" s="4"/>
      <c r="D218" s="4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</row>
    <row r="219" spans="1:50" ht="15">
      <c r="A219" s="21"/>
      <c r="B219" s="4"/>
      <c r="C219" s="4"/>
      <c r="D219" s="4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</row>
    <row r="220" spans="1:50" ht="15">
      <c r="A220" s="21"/>
      <c r="B220" s="4"/>
      <c r="C220" s="4"/>
      <c r="D220" s="4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</row>
    <row r="221" spans="1:50" ht="15">
      <c r="A221" s="21"/>
      <c r="B221" s="4"/>
      <c r="C221" s="4"/>
      <c r="D221" s="4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</row>
    <row r="222" spans="1:50" ht="15">
      <c r="A222" s="21"/>
      <c r="B222" s="4"/>
      <c r="C222" s="4"/>
      <c r="D222" s="4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</row>
    <row r="223" spans="1:50" ht="15">
      <c r="A223" s="21"/>
      <c r="B223" s="4"/>
      <c r="C223" s="4"/>
      <c r="D223" s="4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</row>
    <row r="224" spans="1:50" ht="15">
      <c r="A224" s="21"/>
      <c r="B224" s="4"/>
      <c r="C224" s="4"/>
      <c r="D224" s="4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</row>
    <row r="225" spans="1:50" ht="15">
      <c r="A225" s="21"/>
      <c r="B225" s="4"/>
      <c r="C225" s="4"/>
      <c r="D225" s="4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</row>
    <row r="226" spans="1:50" ht="15">
      <c r="A226" s="21"/>
      <c r="B226" s="4"/>
      <c r="C226" s="4"/>
      <c r="D226" s="4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</row>
    <row r="227" spans="1:50" ht="15">
      <c r="A227" s="21"/>
      <c r="B227" s="4"/>
      <c r="C227" s="4"/>
      <c r="D227" s="4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</row>
    <row r="228" spans="1:50" ht="15">
      <c r="A228" s="21"/>
      <c r="B228" s="4"/>
      <c r="C228" s="4"/>
      <c r="D228" s="4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</row>
    <row r="229" spans="1:50" ht="15">
      <c r="A229" s="21"/>
      <c r="B229" s="4"/>
      <c r="C229" s="4"/>
      <c r="D229" s="4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</row>
    <row r="230" spans="1:50" ht="15">
      <c r="A230" s="21"/>
      <c r="B230" s="4"/>
      <c r="C230" s="4"/>
      <c r="D230" s="4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</row>
    <row r="231" spans="1:50" ht="15">
      <c r="A231" s="21"/>
      <c r="B231" s="4"/>
      <c r="C231" s="4"/>
      <c r="D231" s="4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</row>
    <row r="232" spans="1:50" ht="15">
      <c r="A232" s="21"/>
      <c r="B232" s="4"/>
      <c r="C232" s="4"/>
      <c r="D232" s="4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</row>
    <row r="233" spans="1:50" ht="15">
      <c r="A233" s="21"/>
      <c r="B233" s="4"/>
      <c r="C233" s="4"/>
      <c r="D233" s="4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</row>
    <row r="234" spans="1:50" ht="15">
      <c r="A234" s="21"/>
      <c r="B234" s="4"/>
      <c r="C234" s="4"/>
      <c r="D234" s="4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</row>
    <row r="235" spans="1:50" ht="15">
      <c r="A235" s="21"/>
      <c r="B235" s="4"/>
      <c r="C235" s="4"/>
      <c r="D235" s="4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</row>
    <row r="236" spans="1:50" ht="15">
      <c r="A236" s="21"/>
      <c r="B236" s="4"/>
      <c r="C236" s="4"/>
      <c r="D236" s="4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</row>
    <row r="237" spans="1:50" ht="15">
      <c r="A237" s="21"/>
      <c r="B237" s="4"/>
      <c r="C237" s="4"/>
      <c r="D237" s="4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</row>
    <row r="238" spans="1:50" ht="15">
      <c r="A238" s="21"/>
      <c r="B238" s="4"/>
      <c r="C238" s="4"/>
      <c r="D238" s="4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</row>
    <row r="239" spans="1:50" ht="15">
      <c r="A239" s="21"/>
      <c r="B239" s="4"/>
      <c r="C239" s="4"/>
      <c r="D239" s="4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</row>
    <row r="240" spans="1:50" ht="15">
      <c r="A240" s="21"/>
      <c r="B240" s="4"/>
      <c r="C240" s="4"/>
      <c r="D240" s="4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</row>
    <row r="241" spans="1:50" ht="15">
      <c r="A241" s="21"/>
      <c r="B241" s="4"/>
      <c r="C241" s="4"/>
      <c r="D241" s="4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</row>
    <row r="242" spans="1:50" ht="15">
      <c r="A242" s="21"/>
      <c r="B242" s="4"/>
      <c r="C242" s="4"/>
      <c r="D242" s="4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</row>
    <row r="243" spans="1:50" ht="15">
      <c r="A243" s="21"/>
      <c r="B243" s="4"/>
      <c r="C243" s="4"/>
      <c r="D243" s="4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</row>
    <row r="244" spans="1:50" ht="15">
      <c r="A244" s="21"/>
      <c r="B244" s="4"/>
      <c r="C244" s="4"/>
      <c r="D244" s="4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</row>
    <row r="245" spans="1:50" ht="15">
      <c r="A245" s="21"/>
      <c r="B245" s="4"/>
      <c r="C245" s="4"/>
      <c r="D245" s="4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</row>
    <row r="246" spans="1:50" ht="15">
      <c r="A246" s="21"/>
      <c r="B246" s="4"/>
      <c r="C246" s="4"/>
      <c r="D246" s="4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</row>
    <row r="247" spans="1:50" ht="15">
      <c r="A247" s="21"/>
      <c r="B247" s="4"/>
      <c r="C247" s="4"/>
      <c r="D247" s="4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</row>
    <row r="248" spans="1:50" ht="15">
      <c r="A248" s="21"/>
      <c r="B248" s="4"/>
      <c r="C248" s="4"/>
      <c r="D248" s="4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</row>
    <row r="249" spans="1:50" ht="15">
      <c r="A249" s="21"/>
      <c r="B249" s="4"/>
      <c r="C249" s="4"/>
      <c r="D249" s="4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</row>
    <row r="250" spans="1:50" ht="15">
      <c r="A250" s="21"/>
      <c r="B250" s="4"/>
      <c r="C250" s="4"/>
      <c r="D250" s="4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</row>
    <row r="251" spans="1:50" ht="15">
      <c r="A251" s="21"/>
      <c r="B251" s="4"/>
      <c r="C251" s="4"/>
      <c r="D251" s="4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</row>
    <row r="252" spans="1:50" ht="15">
      <c r="A252" s="21"/>
      <c r="B252" s="4"/>
      <c r="C252" s="4"/>
      <c r="D252" s="4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</row>
    <row r="253" spans="1:50" ht="15">
      <c r="A253" s="21"/>
      <c r="B253" s="4"/>
      <c r="C253" s="4"/>
      <c r="D253" s="4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</row>
    <row r="254" spans="1:50" ht="15">
      <c r="A254" s="21"/>
      <c r="B254" s="4"/>
      <c r="C254" s="4"/>
      <c r="D254" s="4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</row>
    <row r="255" spans="1:50" ht="15">
      <c r="A255" s="21"/>
      <c r="B255" s="4"/>
      <c r="C255" s="4"/>
      <c r="D255" s="4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</row>
    <row r="256" spans="1:50" ht="15">
      <c r="A256" s="21"/>
      <c r="B256" s="4"/>
      <c r="C256" s="4"/>
      <c r="D256" s="4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</row>
    <row r="257" spans="1:50" ht="15">
      <c r="A257" s="21"/>
      <c r="B257" s="4"/>
      <c r="C257" s="4"/>
      <c r="D257" s="4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</row>
    <row r="258" spans="1:50" ht="15">
      <c r="A258" s="21"/>
      <c r="B258" s="4"/>
      <c r="C258" s="4"/>
      <c r="D258" s="4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</row>
    <row r="259" spans="1:50" ht="15">
      <c r="A259" s="21"/>
      <c r="B259" s="4"/>
      <c r="C259" s="4"/>
      <c r="D259" s="4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</row>
    <row r="260" spans="1:50" ht="15">
      <c r="A260" s="21"/>
      <c r="B260" s="4"/>
      <c r="C260" s="4"/>
      <c r="D260" s="4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</row>
    <row r="261" spans="1:50" ht="15">
      <c r="A261" s="21"/>
      <c r="B261" s="4"/>
      <c r="C261" s="4"/>
      <c r="D261" s="4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</row>
    <row r="262" spans="1:50" ht="15">
      <c r="A262" s="21"/>
      <c r="B262" s="4"/>
      <c r="C262" s="4"/>
      <c r="D262" s="4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</row>
    <row r="263" spans="1:50" ht="15">
      <c r="A263" s="21"/>
      <c r="B263" s="4"/>
      <c r="C263" s="4"/>
      <c r="D263" s="4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</row>
    <row r="264" spans="1:50" ht="15">
      <c r="A264" s="21"/>
      <c r="B264" s="4"/>
      <c r="C264" s="4"/>
      <c r="D264" s="4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</row>
    <row r="265" spans="1:50" ht="15">
      <c r="A265" s="21"/>
      <c r="B265" s="4"/>
      <c r="C265" s="4"/>
      <c r="D265" s="4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</row>
    <row r="266" spans="1:50" ht="15">
      <c r="A266" s="21"/>
      <c r="B266" s="4"/>
      <c r="C266" s="4"/>
      <c r="D266" s="4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</row>
    <row r="267" spans="1:50" ht="15">
      <c r="A267" s="21"/>
      <c r="B267" s="4"/>
      <c r="C267" s="4"/>
      <c r="D267" s="4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</row>
    <row r="268" spans="1:50" ht="15">
      <c r="A268" s="21"/>
      <c r="B268" s="4"/>
      <c r="C268" s="4"/>
      <c r="D268" s="4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</row>
    <row r="269" spans="1:50" ht="15">
      <c r="A269" s="21"/>
      <c r="B269" s="4"/>
      <c r="C269" s="4"/>
      <c r="D269" s="4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</row>
    <row r="270" spans="1:50" ht="15">
      <c r="A270" s="21"/>
      <c r="B270" s="4"/>
      <c r="C270" s="4"/>
      <c r="D270" s="4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</row>
    <row r="271" spans="1:50" ht="15">
      <c r="A271" s="21"/>
      <c r="B271" s="4"/>
      <c r="C271" s="4"/>
      <c r="D271" s="4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</row>
    <row r="272" spans="1:50" ht="15">
      <c r="A272" s="21"/>
      <c r="B272" s="4"/>
      <c r="C272" s="4"/>
      <c r="D272" s="4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</row>
    <row r="273" spans="1:50" ht="15">
      <c r="A273" s="21"/>
      <c r="B273" s="4"/>
      <c r="C273" s="4"/>
      <c r="D273" s="4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</row>
    <row r="274" spans="1:50" ht="15">
      <c r="A274" s="21"/>
      <c r="B274" s="4"/>
      <c r="C274" s="4"/>
      <c r="D274" s="4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</row>
    <row r="275" spans="1:50" ht="15">
      <c r="A275" s="21"/>
      <c r="B275" s="4"/>
      <c r="C275" s="4"/>
      <c r="D275" s="4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</row>
    <row r="276" spans="1:50" ht="15">
      <c r="A276" s="21"/>
      <c r="B276" s="4"/>
      <c r="C276" s="4"/>
      <c r="D276" s="4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</row>
    <row r="277" spans="1:50" ht="15">
      <c r="A277" s="21"/>
      <c r="B277" s="4"/>
      <c r="C277" s="4"/>
      <c r="D277" s="4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</row>
    <row r="278" spans="1:50" ht="15">
      <c r="A278" s="21"/>
      <c r="B278" s="4"/>
      <c r="C278" s="4"/>
      <c r="D278" s="4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</row>
    <row r="279" spans="1:50" ht="15">
      <c r="A279" s="21"/>
      <c r="B279" s="4"/>
      <c r="C279" s="4"/>
      <c r="D279" s="4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</row>
    <row r="280" spans="1:50" ht="15">
      <c r="A280" s="21"/>
      <c r="B280" s="4"/>
      <c r="C280" s="4"/>
      <c r="D280" s="4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</row>
    <row r="281" spans="1:50" ht="15">
      <c r="A281" s="21"/>
      <c r="B281" s="4"/>
      <c r="C281" s="4"/>
      <c r="D281" s="4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</row>
    <row r="282" spans="1:50" ht="15">
      <c r="A282" s="21"/>
      <c r="B282" s="4"/>
      <c r="C282" s="4"/>
      <c r="D282" s="4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</row>
    <row r="283" spans="1:50" ht="15">
      <c r="A283" s="21"/>
      <c r="B283" s="4"/>
      <c r="C283" s="4"/>
      <c r="D283" s="4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</row>
    <row r="284" spans="1:50" ht="15">
      <c r="A284" s="21"/>
      <c r="B284" s="4"/>
      <c r="C284" s="4"/>
      <c r="D284" s="4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</row>
    <row r="285" spans="1:50" ht="15">
      <c r="A285" s="21"/>
      <c r="B285" s="4"/>
      <c r="C285" s="4"/>
      <c r="D285" s="4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</row>
    <row r="286" spans="1:50" ht="15">
      <c r="A286" s="21"/>
      <c r="B286" s="4"/>
      <c r="C286" s="4"/>
      <c r="D286" s="4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</row>
    <row r="287" spans="1:50" ht="15">
      <c r="A287" s="21"/>
      <c r="B287" s="4"/>
      <c r="C287" s="4"/>
      <c r="D287" s="4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</row>
    <row r="288" spans="1:50" ht="15">
      <c r="A288" s="21"/>
      <c r="B288" s="4"/>
      <c r="C288" s="4"/>
      <c r="D288" s="4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</row>
    <row r="289" spans="1:50" ht="15">
      <c r="A289" s="21"/>
      <c r="B289" s="4"/>
      <c r="C289" s="4"/>
      <c r="D289" s="4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</row>
    <row r="290" spans="1:50" ht="15">
      <c r="A290" s="21"/>
      <c r="B290" s="4"/>
      <c r="C290" s="4"/>
      <c r="D290" s="4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</row>
    <row r="291" spans="1:50" ht="15">
      <c r="A291" s="21"/>
      <c r="B291" s="4"/>
      <c r="C291" s="4"/>
      <c r="D291" s="4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</row>
    <row r="292" spans="1:50" ht="15">
      <c r="A292" s="21"/>
      <c r="B292" s="4"/>
      <c r="C292" s="4"/>
      <c r="D292" s="4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</row>
    <row r="293" spans="1:50" ht="15">
      <c r="A293" s="21"/>
      <c r="B293" s="4"/>
      <c r="C293" s="4"/>
      <c r="D293" s="4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</row>
    <row r="294" spans="1:50" ht="15">
      <c r="A294" s="21"/>
      <c r="B294" s="4"/>
      <c r="C294" s="4"/>
      <c r="D294" s="4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</row>
    <row r="295" spans="1:50" ht="15">
      <c r="A295" s="21"/>
      <c r="B295" s="4"/>
      <c r="C295" s="4"/>
      <c r="D295" s="4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</row>
    <row r="296" spans="1:50" ht="15">
      <c r="A296" s="21"/>
      <c r="B296" s="4"/>
      <c r="C296" s="4"/>
      <c r="D296" s="4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</row>
    <row r="297" spans="1:50" ht="15">
      <c r="A297" s="21"/>
      <c r="B297" s="4"/>
      <c r="C297" s="4"/>
      <c r="D297" s="4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</row>
    <row r="298" spans="1:50" ht="15">
      <c r="A298" s="21"/>
      <c r="B298" s="4"/>
      <c r="C298" s="4"/>
      <c r="D298" s="4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</row>
    <row r="299" spans="1:50" ht="15">
      <c r="A299" s="21"/>
      <c r="B299" s="4"/>
      <c r="C299" s="4"/>
      <c r="D299" s="4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</row>
    <row r="300" spans="1:50" ht="15">
      <c r="A300" s="21"/>
      <c r="B300" s="4"/>
      <c r="C300" s="4"/>
      <c r="D300" s="4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</row>
    <row r="301" spans="1:50" ht="15">
      <c r="A301" s="21"/>
      <c r="B301" s="4"/>
      <c r="C301" s="4"/>
      <c r="D301" s="4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</row>
    <row r="302" spans="1:50" ht="15">
      <c r="A302" s="21"/>
      <c r="B302" s="4"/>
      <c r="C302" s="4"/>
      <c r="D302" s="4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</row>
    <row r="303" spans="1:50" ht="15">
      <c r="A303" s="21"/>
      <c r="B303" s="4"/>
      <c r="C303" s="4"/>
      <c r="D303" s="4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</row>
    <row r="304" spans="1:50" ht="15">
      <c r="A304" s="21"/>
      <c r="B304" s="4"/>
      <c r="C304" s="4"/>
      <c r="D304" s="4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</row>
    <row r="305" spans="1:50" ht="15">
      <c r="A305" s="21"/>
      <c r="B305" s="4"/>
      <c r="C305" s="4"/>
      <c r="D305" s="4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</row>
    <row r="306" spans="1:50" ht="15">
      <c r="A306" s="21"/>
      <c r="B306" s="4"/>
      <c r="C306" s="4"/>
      <c r="D306" s="4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</row>
    <row r="307" spans="1:50" ht="15">
      <c r="A307" s="21"/>
      <c r="B307" s="4"/>
      <c r="C307" s="4"/>
      <c r="D307" s="4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</row>
    <row r="308" spans="1:50" ht="15">
      <c r="A308" s="21"/>
      <c r="B308" s="4"/>
      <c r="C308" s="4"/>
      <c r="D308" s="4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</row>
    <row r="309" spans="1:50" ht="15">
      <c r="A309" s="21"/>
      <c r="B309" s="4"/>
      <c r="C309" s="4"/>
      <c r="D309" s="4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</row>
    <row r="310" spans="1:50" ht="15">
      <c r="A310" s="21"/>
      <c r="B310" s="4"/>
      <c r="C310" s="4"/>
      <c r="D310" s="4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</row>
    <row r="311" spans="1:50" ht="15">
      <c r="A311" s="21"/>
      <c r="B311" s="4"/>
      <c r="C311" s="4"/>
      <c r="D311" s="4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</row>
    <row r="312" spans="1:50" ht="15">
      <c r="A312" s="21"/>
      <c r="B312" s="4"/>
      <c r="C312" s="4"/>
      <c r="D312" s="4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</row>
    <row r="313" spans="1:50" ht="15">
      <c r="A313" s="21"/>
      <c r="B313" s="4"/>
      <c r="C313" s="4"/>
      <c r="D313" s="4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</row>
    <row r="314" spans="1:50" ht="15">
      <c r="A314" s="21"/>
      <c r="B314" s="4"/>
      <c r="C314" s="4"/>
      <c r="D314" s="4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</row>
    <row r="315" spans="1:50" ht="15">
      <c r="A315" s="21"/>
      <c r="B315" s="4"/>
      <c r="C315" s="4"/>
      <c r="D315" s="4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</row>
    <row r="316" spans="1:50" ht="15">
      <c r="A316" s="21"/>
      <c r="B316" s="4"/>
      <c r="C316" s="4"/>
      <c r="D316" s="4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</row>
    <row r="317" spans="1:50" ht="15">
      <c r="A317" s="21"/>
      <c r="B317" s="4"/>
      <c r="C317" s="4"/>
      <c r="D317" s="4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</row>
    <row r="318" spans="1:50" ht="15">
      <c r="A318" s="21"/>
      <c r="B318" s="4"/>
      <c r="C318" s="4"/>
      <c r="D318" s="4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</row>
    <row r="319" spans="1:50" ht="15">
      <c r="A319" s="21"/>
      <c r="B319" s="4"/>
      <c r="C319" s="4"/>
      <c r="D319" s="4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</row>
    <row r="320" spans="1:50" ht="15">
      <c r="A320" s="21"/>
      <c r="B320" s="4"/>
      <c r="C320" s="4"/>
      <c r="D320" s="4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</row>
    <row r="321" spans="1:50" ht="15">
      <c r="A321" s="21"/>
      <c r="B321" s="4"/>
      <c r="C321" s="4"/>
      <c r="D321" s="4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</row>
    <row r="322" spans="1:50" ht="15">
      <c r="A322" s="21"/>
      <c r="B322" s="4"/>
      <c r="C322" s="4"/>
      <c r="D322" s="4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</row>
    <row r="323" spans="1:50" ht="15">
      <c r="A323" s="21"/>
      <c r="B323" s="4"/>
      <c r="C323" s="4"/>
      <c r="D323" s="4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</row>
    <row r="324" spans="1:50" ht="15">
      <c r="A324" s="21"/>
      <c r="B324" s="4"/>
      <c r="C324" s="4"/>
      <c r="D324" s="4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</row>
    <row r="325" spans="1:50" ht="15">
      <c r="A325" s="21"/>
      <c r="B325" s="4"/>
      <c r="C325" s="4"/>
      <c r="D325" s="4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</row>
    <row r="326" spans="1:50" ht="15">
      <c r="A326" s="21"/>
      <c r="B326" s="4"/>
      <c r="C326" s="4"/>
      <c r="D326" s="4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</row>
    <row r="327" spans="1:50" ht="15">
      <c r="A327" s="21"/>
      <c r="B327" s="4"/>
      <c r="C327" s="4"/>
      <c r="D327" s="4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</row>
    <row r="328" spans="1:50" ht="15">
      <c r="A328" s="21"/>
      <c r="B328" s="4"/>
      <c r="C328" s="4"/>
      <c r="D328" s="4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</row>
    <row r="329" spans="1:50" ht="15">
      <c r="A329" s="21"/>
      <c r="B329" s="4"/>
      <c r="C329" s="4"/>
      <c r="D329" s="4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</row>
    <row r="330" spans="1:50" ht="15">
      <c r="A330" s="21"/>
      <c r="B330" s="4"/>
      <c r="C330" s="4"/>
      <c r="D330" s="4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</row>
    <row r="331" spans="1:50" ht="15">
      <c r="A331" s="21"/>
      <c r="B331" s="4"/>
      <c r="C331" s="4"/>
      <c r="D331" s="4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</row>
    <row r="332" spans="1:50" ht="15">
      <c r="A332" s="21"/>
      <c r="B332" s="4"/>
      <c r="C332" s="4"/>
      <c r="D332" s="4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</row>
    <row r="333" spans="1:50" ht="15">
      <c r="A333" s="21"/>
      <c r="B333" s="4"/>
      <c r="C333" s="4"/>
      <c r="D333" s="4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</row>
    <row r="334" spans="1:50" ht="15">
      <c r="A334" s="21"/>
      <c r="B334" s="4"/>
      <c r="C334" s="4"/>
      <c r="D334" s="4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</row>
    <row r="335" spans="1:50" ht="15">
      <c r="A335" s="21"/>
      <c r="B335" s="4"/>
      <c r="C335" s="4"/>
      <c r="D335" s="4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</row>
    <row r="336" spans="1:50" ht="15">
      <c r="A336" s="21"/>
      <c r="B336" s="4"/>
      <c r="C336" s="4"/>
      <c r="D336" s="4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</row>
    <row r="337" spans="1:50" ht="15">
      <c r="A337" s="21"/>
      <c r="B337" s="4"/>
      <c r="C337" s="4"/>
      <c r="D337" s="4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</row>
    <row r="338" spans="1:50" ht="15">
      <c r="A338" s="21"/>
      <c r="B338" s="4"/>
      <c r="C338" s="4"/>
      <c r="D338" s="4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</row>
    <row r="339" spans="1:50" ht="15">
      <c r="A339" s="21"/>
      <c r="B339" s="4"/>
      <c r="C339" s="4"/>
      <c r="D339" s="4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</row>
    <row r="340" spans="1:50" ht="15">
      <c r="A340" s="21"/>
      <c r="B340" s="4"/>
      <c r="C340" s="4"/>
      <c r="D340" s="4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</row>
    <row r="341" spans="1:50" ht="15">
      <c r="A341" s="21"/>
      <c r="B341" s="4"/>
      <c r="C341" s="4"/>
      <c r="D341" s="4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</row>
    <row r="342" spans="1:50" ht="15">
      <c r="A342" s="21"/>
      <c r="B342" s="4"/>
      <c r="C342" s="4"/>
      <c r="D342" s="4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</row>
    <row r="343" spans="1:50" ht="15">
      <c r="A343" s="21"/>
      <c r="B343" s="4"/>
      <c r="C343" s="4"/>
      <c r="D343" s="4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</row>
    <row r="344" spans="1:50" ht="15">
      <c r="A344" s="21"/>
      <c r="B344" s="4"/>
      <c r="C344" s="4"/>
      <c r="D344" s="4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</row>
    <row r="345" spans="1:50" ht="15">
      <c r="A345" s="21"/>
      <c r="B345" s="4"/>
      <c r="C345" s="4"/>
      <c r="D345" s="4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</row>
    <row r="346" spans="1:50" ht="15">
      <c r="A346" s="21"/>
      <c r="B346" s="4"/>
      <c r="C346" s="4"/>
      <c r="D346" s="4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</row>
    <row r="347" spans="1:50" ht="15">
      <c r="A347" s="21"/>
      <c r="B347" s="4"/>
      <c r="C347" s="4"/>
      <c r="D347" s="4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</row>
    <row r="348" spans="1:50" ht="15">
      <c r="A348" s="21"/>
      <c r="B348" s="4"/>
      <c r="C348" s="4"/>
      <c r="D348" s="4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</row>
    <row r="349" spans="1:50" ht="15">
      <c r="A349" s="21"/>
      <c r="B349" s="4"/>
      <c r="C349" s="4"/>
      <c r="D349" s="4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</row>
    <row r="350" spans="1:50" ht="15">
      <c r="A350" s="21"/>
      <c r="B350" s="4"/>
      <c r="C350" s="4"/>
      <c r="D350" s="4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</row>
    <row r="351" spans="1:50" ht="15">
      <c r="A351" s="21"/>
      <c r="B351" s="4"/>
      <c r="C351" s="4"/>
      <c r="D351" s="4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</row>
    <row r="352" spans="1:50" ht="15">
      <c r="A352" s="21"/>
      <c r="B352" s="4"/>
      <c r="C352" s="4"/>
      <c r="D352" s="4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</row>
    <row r="353" spans="1:50" ht="15">
      <c r="A353" s="21"/>
      <c r="B353" s="4"/>
      <c r="C353" s="4"/>
      <c r="D353" s="4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</row>
    <row r="354" spans="1:50" ht="15">
      <c r="A354" s="21"/>
      <c r="B354" s="4"/>
      <c r="C354" s="4"/>
      <c r="D354" s="4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</row>
    <row r="355" spans="1:50" ht="15">
      <c r="A355" s="21"/>
      <c r="B355" s="4"/>
      <c r="C355" s="4"/>
      <c r="D355" s="4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</row>
    <row r="356" spans="1:50" ht="15">
      <c r="A356" s="21"/>
      <c r="B356" s="4"/>
      <c r="C356" s="4"/>
      <c r="D356" s="4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</row>
    <row r="357" spans="1:50" ht="15">
      <c r="A357" s="21"/>
      <c r="B357" s="4"/>
      <c r="C357" s="4"/>
      <c r="D357" s="4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</row>
    <row r="358" spans="1:50" ht="15">
      <c r="A358" s="21"/>
      <c r="B358" s="4"/>
      <c r="C358" s="4"/>
      <c r="D358" s="4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</row>
    <row r="359" spans="1:50" ht="15">
      <c r="A359" s="21"/>
      <c r="B359" s="4"/>
      <c r="C359" s="4"/>
      <c r="D359" s="4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</row>
    <row r="360" spans="1:50" ht="15">
      <c r="A360" s="21"/>
      <c r="B360" s="4"/>
      <c r="C360" s="4"/>
      <c r="D360" s="4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</row>
    <row r="361" spans="1:50" ht="15">
      <c r="A361" s="21"/>
      <c r="B361" s="4"/>
      <c r="C361" s="4"/>
      <c r="D361" s="4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</row>
    <row r="362" spans="1:50" ht="15">
      <c r="A362" s="21"/>
      <c r="B362" s="4"/>
      <c r="C362" s="4"/>
      <c r="D362" s="4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</row>
    <row r="363" spans="1:50" ht="15">
      <c r="A363" s="21"/>
      <c r="B363" s="4"/>
      <c r="C363" s="4"/>
      <c r="D363" s="4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</row>
    <row r="364" spans="1:50" ht="15">
      <c r="A364" s="21"/>
      <c r="B364" s="4"/>
      <c r="C364" s="4"/>
      <c r="D364" s="4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</row>
    <row r="365" spans="1:50" ht="15">
      <c r="A365" s="21"/>
      <c r="B365" s="4"/>
      <c r="C365" s="4"/>
      <c r="D365" s="4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</row>
    <row r="366" spans="1:50" ht="15">
      <c r="A366" s="21"/>
      <c r="B366" s="4"/>
      <c r="C366" s="4"/>
      <c r="D366" s="4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</row>
    <row r="367" spans="1:50" ht="15">
      <c r="A367" s="21"/>
      <c r="B367" s="4"/>
      <c r="C367" s="4"/>
      <c r="D367" s="4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</row>
    <row r="368" spans="1:50" ht="15">
      <c r="A368" s="21"/>
      <c r="B368" s="4"/>
      <c r="C368" s="4"/>
      <c r="D368" s="4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</row>
    <row r="369" spans="1:50" ht="15">
      <c r="A369" s="21"/>
      <c r="B369" s="4"/>
      <c r="C369" s="4"/>
      <c r="D369" s="4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</row>
    <row r="370" spans="1:50" ht="15">
      <c r="A370" s="21"/>
      <c r="B370" s="4"/>
      <c r="C370" s="4"/>
      <c r="D370" s="4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</row>
    <row r="371" spans="1:50" ht="15">
      <c r="A371" s="21"/>
      <c r="B371" s="4"/>
      <c r="C371" s="4"/>
      <c r="D371" s="4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</row>
    <row r="372" spans="1:50" ht="15">
      <c r="A372" s="21"/>
      <c r="B372" s="4"/>
      <c r="C372" s="4"/>
      <c r="D372" s="4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</row>
    <row r="373" spans="1:50" ht="15">
      <c r="A373" s="21"/>
      <c r="B373" s="4"/>
      <c r="C373" s="4"/>
      <c r="D373" s="4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</row>
    <row r="374" spans="1:50" ht="15">
      <c r="A374" s="21"/>
      <c r="B374" s="4"/>
      <c r="C374" s="4"/>
      <c r="D374" s="4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</row>
    <row r="375" spans="1:50" ht="15">
      <c r="A375" s="21"/>
      <c r="B375" s="4"/>
      <c r="C375" s="4"/>
      <c r="D375" s="4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</row>
    <row r="376" spans="1:50" ht="15">
      <c r="A376" s="21"/>
      <c r="B376" s="4"/>
      <c r="C376" s="4"/>
      <c r="D376" s="4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</row>
    <row r="377" spans="1:50" ht="15">
      <c r="A377" s="21"/>
      <c r="B377" s="4"/>
      <c r="C377" s="4"/>
      <c r="D377" s="4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</row>
    <row r="378" spans="1:50" ht="15">
      <c r="A378" s="21"/>
      <c r="B378" s="4"/>
      <c r="C378" s="4"/>
      <c r="D378" s="4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</row>
    <row r="379" spans="1:50" ht="15">
      <c r="A379" s="21"/>
      <c r="B379" s="4"/>
      <c r="C379" s="4"/>
      <c r="D379" s="4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</row>
    <row r="380" spans="1:50" ht="15">
      <c r="A380" s="21"/>
      <c r="B380" s="4"/>
      <c r="C380" s="4"/>
      <c r="D380" s="4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</row>
    <row r="381" spans="1:50" ht="15">
      <c r="A381" s="21"/>
      <c r="B381" s="4"/>
      <c r="C381" s="4"/>
      <c r="D381" s="4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</row>
    <row r="382" spans="1:50" ht="15">
      <c r="A382" s="21"/>
      <c r="B382" s="4"/>
      <c r="C382" s="4"/>
      <c r="D382" s="4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</row>
    <row r="383" spans="1:50" ht="15">
      <c r="A383" s="21"/>
      <c r="B383" s="4"/>
      <c r="C383" s="4"/>
      <c r="D383" s="4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</row>
    <row r="384" spans="1:50" ht="15">
      <c r="A384" s="21"/>
      <c r="B384" s="4"/>
      <c r="C384" s="4"/>
      <c r="D384" s="4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</row>
    <row r="385" spans="1:50" ht="15">
      <c r="A385" s="21"/>
      <c r="B385" s="4"/>
      <c r="C385" s="4"/>
      <c r="D385" s="4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</row>
    <row r="386" spans="1:50" ht="15">
      <c r="A386" s="21"/>
      <c r="B386" s="4"/>
      <c r="C386" s="4"/>
      <c r="D386" s="4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</row>
    <row r="387" spans="1:50" ht="15">
      <c r="A387" s="21"/>
      <c r="B387" s="4"/>
      <c r="C387" s="4"/>
      <c r="D387" s="4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</row>
    <row r="388" spans="1:50" ht="15">
      <c r="A388" s="21"/>
      <c r="B388" s="4"/>
      <c r="C388" s="4"/>
      <c r="D388" s="4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</row>
    <row r="389" spans="1:50" ht="15">
      <c r="A389" s="21"/>
      <c r="B389" s="4"/>
      <c r="C389" s="4"/>
      <c r="D389" s="4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</row>
    <row r="390" spans="1:50" ht="15">
      <c r="A390" s="21"/>
      <c r="B390" s="4"/>
      <c r="C390" s="4"/>
      <c r="D390" s="4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</row>
    <row r="391" spans="1:50" ht="15">
      <c r="A391" s="21"/>
      <c r="B391" s="4"/>
      <c r="C391" s="4"/>
      <c r="D391" s="4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</row>
    <row r="392" spans="1:50" ht="15">
      <c r="A392" s="21"/>
      <c r="B392" s="4"/>
      <c r="C392" s="4"/>
      <c r="D392" s="4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</row>
    <row r="393" spans="1:50" ht="15">
      <c r="A393" s="21"/>
      <c r="B393" s="4"/>
      <c r="C393" s="4"/>
      <c r="D393" s="4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</row>
    <row r="394" spans="1:50" ht="15">
      <c r="A394" s="21"/>
      <c r="B394" s="4"/>
      <c r="C394" s="4"/>
      <c r="D394" s="4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</row>
    <row r="395" spans="1:50" ht="15">
      <c r="A395" s="21"/>
      <c r="B395" s="4"/>
      <c r="C395" s="4"/>
      <c r="D395" s="4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</row>
    <row r="396" spans="1:50" ht="15">
      <c r="A396" s="21"/>
      <c r="B396" s="4"/>
      <c r="C396" s="4"/>
      <c r="D396" s="4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</row>
    <row r="397" spans="1:50" ht="15">
      <c r="A397" s="21"/>
      <c r="B397" s="4"/>
      <c r="C397" s="4"/>
      <c r="D397" s="4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</row>
    <row r="398" spans="1:50" ht="15">
      <c r="A398" s="21"/>
      <c r="B398" s="4"/>
      <c r="C398" s="4"/>
      <c r="D398" s="4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</row>
    <row r="399" spans="1:50" ht="15">
      <c r="A399" s="21"/>
      <c r="B399" s="4"/>
      <c r="C399" s="4"/>
      <c r="D399" s="4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</row>
    <row r="400" spans="1:50" ht="15">
      <c r="A400" s="21"/>
      <c r="B400" s="4"/>
      <c r="C400" s="4"/>
      <c r="D400" s="4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</row>
    <row r="401" spans="1:50" ht="15">
      <c r="A401" s="21"/>
      <c r="B401" s="4"/>
      <c r="C401" s="4"/>
      <c r="D401" s="4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</row>
    <row r="402" spans="1:50" ht="15">
      <c r="A402" s="21"/>
      <c r="B402" s="4"/>
      <c r="C402" s="4"/>
      <c r="D402" s="4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</row>
    <row r="403" spans="1:50" ht="15">
      <c r="A403" s="21"/>
      <c r="B403" s="4"/>
      <c r="C403" s="4"/>
      <c r="D403" s="4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</row>
    <row r="404" spans="1:50" ht="15">
      <c r="A404" s="21"/>
      <c r="B404" s="4"/>
      <c r="C404" s="4"/>
      <c r="D404" s="4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</row>
    <row r="405" spans="1:50" ht="15">
      <c r="A405" s="21"/>
      <c r="B405" s="4"/>
      <c r="C405" s="4"/>
      <c r="D405" s="4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</row>
    <row r="406" spans="1:50" ht="15">
      <c r="A406" s="21"/>
      <c r="B406" s="4"/>
      <c r="C406" s="4"/>
      <c r="D406" s="4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</row>
    <row r="407" spans="1:50" ht="15">
      <c r="A407" s="21"/>
      <c r="B407" s="4"/>
      <c r="C407" s="4"/>
      <c r="D407" s="4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</row>
    <row r="408" spans="1:50" ht="15">
      <c r="A408" s="21"/>
      <c r="B408" s="4"/>
      <c r="C408" s="4"/>
      <c r="D408" s="4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</row>
    <row r="409" spans="1:50" ht="15">
      <c r="A409" s="21"/>
      <c r="B409" s="4"/>
      <c r="C409" s="4"/>
      <c r="D409" s="4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</row>
    <row r="410" spans="1:50" ht="15">
      <c r="A410" s="21"/>
      <c r="B410" s="4"/>
      <c r="C410" s="4"/>
      <c r="D410" s="4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</row>
    <row r="411" spans="1:50" ht="15">
      <c r="A411" s="21"/>
      <c r="B411" s="4"/>
      <c r="C411" s="4"/>
      <c r="D411" s="4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</row>
    <row r="412" spans="1:50" ht="15">
      <c r="A412" s="21"/>
      <c r="B412" s="4"/>
      <c r="C412" s="4"/>
      <c r="D412" s="4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</row>
    <row r="413" spans="1:50" ht="15">
      <c r="A413" s="21"/>
      <c r="B413" s="4"/>
      <c r="C413" s="4"/>
      <c r="D413" s="4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</row>
    <row r="414" spans="1:50" ht="15">
      <c r="A414" s="21"/>
      <c r="B414" s="4"/>
      <c r="C414" s="4"/>
      <c r="D414" s="4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</row>
    <row r="415" spans="1:50" ht="15">
      <c r="A415" s="21"/>
      <c r="B415" s="4"/>
      <c r="C415" s="4"/>
      <c r="D415" s="4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</row>
    <row r="416" spans="1:50" ht="15">
      <c r="A416" s="21"/>
      <c r="B416" s="4"/>
      <c r="C416" s="4"/>
      <c r="D416" s="4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</row>
    <row r="417" spans="1:50" ht="15">
      <c r="A417" s="21"/>
      <c r="B417" s="4"/>
      <c r="C417" s="4"/>
      <c r="D417" s="4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</row>
    <row r="418" spans="1:50" ht="15">
      <c r="A418" s="21"/>
      <c r="B418" s="4"/>
      <c r="C418" s="4"/>
      <c r="D418" s="4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</row>
    <row r="419" spans="1:50" ht="15">
      <c r="A419" s="21"/>
      <c r="B419" s="4"/>
      <c r="C419" s="4"/>
      <c r="D419" s="4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</row>
    <row r="420" spans="1:50" ht="15">
      <c r="A420" s="21"/>
      <c r="B420" s="4"/>
      <c r="C420" s="4"/>
      <c r="D420" s="4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</row>
    <row r="421" spans="1:50" ht="15">
      <c r="A421" s="21"/>
      <c r="B421" s="4"/>
      <c r="C421" s="4"/>
      <c r="D421" s="4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</row>
    <row r="422" spans="1:50" ht="15">
      <c r="A422" s="21"/>
      <c r="B422" s="4"/>
      <c r="C422" s="4"/>
      <c r="D422" s="4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</row>
    <row r="423" spans="1:50" ht="15">
      <c r="A423" s="21"/>
      <c r="B423" s="4"/>
      <c r="C423" s="4"/>
      <c r="D423" s="4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</row>
    <row r="424" spans="1:50" ht="15">
      <c r="A424" s="21"/>
      <c r="B424" s="4"/>
      <c r="C424" s="4"/>
      <c r="D424" s="4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</row>
    <row r="425" spans="1:50" ht="15">
      <c r="A425" s="21"/>
      <c r="B425" s="4"/>
      <c r="C425" s="4"/>
      <c r="D425" s="4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</row>
    <row r="426" spans="1:50" ht="15">
      <c r="A426" s="21"/>
      <c r="B426" s="4"/>
      <c r="C426" s="4"/>
      <c r="D426" s="4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</row>
    <row r="427" spans="1:50" ht="15">
      <c r="A427" s="21"/>
      <c r="B427" s="4"/>
      <c r="C427" s="4"/>
      <c r="D427" s="4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</row>
    <row r="428" spans="1:50" ht="15">
      <c r="A428" s="21"/>
      <c r="B428" s="4"/>
      <c r="C428" s="4"/>
      <c r="D428" s="4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</row>
    <row r="429" spans="1:50" ht="15">
      <c r="A429" s="21"/>
      <c r="B429" s="4"/>
      <c r="C429" s="4"/>
      <c r="D429" s="4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</row>
    <row r="430" spans="1:50" ht="15">
      <c r="A430" s="21"/>
      <c r="B430" s="4"/>
      <c r="C430" s="4"/>
      <c r="D430" s="4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</row>
    <row r="431" spans="1:50" ht="15">
      <c r="A431" s="21"/>
      <c r="B431" s="4"/>
      <c r="C431" s="4"/>
      <c r="D431" s="4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</row>
    <row r="432" spans="1:50" ht="15">
      <c r="A432" s="21"/>
      <c r="B432" s="4"/>
      <c r="C432" s="4"/>
      <c r="D432" s="4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</row>
    <row r="433" spans="1:50" ht="15">
      <c r="A433" s="21"/>
      <c r="B433" s="4"/>
      <c r="C433" s="4"/>
      <c r="D433" s="4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</row>
    <row r="434" spans="1:50" ht="15">
      <c r="A434" s="21"/>
      <c r="B434" s="4"/>
      <c r="C434" s="4"/>
      <c r="D434" s="4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</row>
    <row r="435" spans="1:50" ht="15">
      <c r="A435" s="21"/>
      <c r="B435" s="4"/>
      <c r="C435" s="4"/>
      <c r="D435" s="4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</row>
    <row r="436" spans="1:50" ht="15">
      <c r="A436" s="21"/>
      <c r="B436" s="4"/>
      <c r="C436" s="4"/>
      <c r="D436" s="4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</row>
    <row r="437" spans="1:50" ht="15">
      <c r="A437" s="21"/>
      <c r="B437" s="4"/>
      <c r="C437" s="4"/>
      <c r="D437" s="4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</row>
    <row r="438" spans="1:50" ht="15">
      <c r="A438" s="21"/>
      <c r="B438" s="4"/>
      <c r="C438" s="4"/>
      <c r="D438" s="4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</row>
    <row r="439" spans="1:50" ht="15">
      <c r="A439" s="21"/>
      <c r="B439" s="4"/>
      <c r="C439" s="4"/>
      <c r="D439" s="4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</row>
    <row r="440" spans="1:50" ht="15">
      <c r="A440" s="21"/>
      <c r="B440" s="4"/>
      <c r="C440" s="4"/>
      <c r="D440" s="4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</row>
    <row r="441" spans="1:50" ht="15">
      <c r="A441" s="21"/>
      <c r="B441" s="4"/>
      <c r="C441" s="4"/>
      <c r="D441" s="4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</row>
    <row r="442" spans="1:50" ht="15">
      <c r="A442" s="21"/>
      <c r="B442" s="4"/>
      <c r="C442" s="4"/>
      <c r="D442" s="4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</row>
    <row r="443" spans="1:50" ht="15">
      <c r="A443" s="21"/>
      <c r="B443" s="4"/>
      <c r="C443" s="4"/>
      <c r="D443" s="4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</row>
    <row r="444" spans="1:50" ht="15">
      <c r="A444" s="21"/>
      <c r="B444" s="4"/>
      <c r="C444" s="4"/>
      <c r="D444" s="4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</row>
    <row r="445" spans="1:50" ht="15">
      <c r="A445" s="21"/>
      <c r="B445" s="4"/>
      <c r="C445" s="4"/>
      <c r="D445" s="4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</row>
    <row r="446" spans="1:50" ht="15">
      <c r="A446" s="21"/>
      <c r="B446" s="4"/>
      <c r="C446" s="4"/>
      <c r="D446" s="4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</row>
    <row r="447" spans="1:50" ht="15">
      <c r="A447" s="21"/>
      <c r="B447" s="4"/>
      <c r="C447" s="4"/>
      <c r="D447" s="4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</row>
    <row r="448" spans="1:50" ht="15">
      <c r="A448" s="21"/>
      <c r="B448" s="4"/>
      <c r="C448" s="4"/>
      <c r="D448" s="4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</row>
    <row r="449" spans="1:50" ht="15">
      <c r="A449" s="21"/>
      <c r="B449" s="4"/>
      <c r="C449" s="4"/>
      <c r="D449" s="4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</row>
    <row r="450" spans="1:50" ht="15">
      <c r="A450" s="21"/>
      <c r="B450" s="4"/>
      <c r="C450" s="4"/>
      <c r="D450" s="4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</row>
    <row r="451" spans="1:50" ht="15">
      <c r="A451" s="21"/>
      <c r="B451" s="4"/>
      <c r="C451" s="4"/>
      <c r="D451" s="4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</row>
    <row r="452" spans="1:50" ht="15">
      <c r="A452" s="21"/>
      <c r="B452" s="4"/>
      <c r="C452" s="4"/>
      <c r="D452" s="4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</row>
    <row r="453" spans="1:50" ht="15">
      <c r="A453" s="21"/>
      <c r="B453" s="4"/>
      <c r="C453" s="4"/>
      <c r="D453" s="4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</row>
    <row r="454" spans="1:50" ht="15">
      <c r="A454" s="21"/>
      <c r="B454" s="4"/>
      <c r="C454" s="4"/>
      <c r="D454" s="4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</row>
    <row r="455" spans="1:50" ht="15">
      <c r="A455" s="21"/>
      <c r="B455" s="4"/>
      <c r="C455" s="4"/>
      <c r="D455" s="4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</row>
    <row r="456" spans="1:50" ht="15">
      <c r="A456" s="21"/>
      <c r="B456" s="4"/>
      <c r="C456" s="4"/>
      <c r="D456" s="4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</row>
    <row r="457" spans="1:50" ht="15">
      <c r="A457" s="21"/>
      <c r="B457" s="4"/>
      <c r="C457" s="4"/>
      <c r="D457" s="4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</row>
    <row r="458" spans="1:50" ht="15">
      <c r="A458" s="21"/>
      <c r="B458" s="4"/>
      <c r="C458" s="4"/>
      <c r="D458" s="4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</row>
    <row r="459" spans="1:50" ht="15">
      <c r="A459" s="21"/>
      <c r="B459" s="4"/>
      <c r="C459" s="4"/>
      <c r="D459" s="4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</row>
    <row r="460" spans="1:50" ht="15">
      <c r="A460" s="21"/>
      <c r="B460" s="4"/>
      <c r="C460" s="4"/>
      <c r="D460" s="4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</row>
    <row r="461" spans="1:50" ht="15">
      <c r="A461" s="21"/>
      <c r="B461" s="4"/>
      <c r="C461" s="4"/>
      <c r="D461" s="4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</row>
    <row r="462" spans="1:50" ht="15">
      <c r="A462" s="21"/>
      <c r="B462" s="4"/>
      <c r="C462" s="4"/>
      <c r="D462" s="4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</row>
    <row r="463" spans="1:50" ht="15">
      <c r="A463" s="21"/>
      <c r="B463" s="4"/>
      <c r="C463" s="4"/>
      <c r="D463" s="4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</row>
    <row r="464" spans="1:50" ht="15">
      <c r="A464" s="21"/>
      <c r="B464" s="4"/>
      <c r="C464" s="4"/>
      <c r="D464" s="4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</row>
    <row r="465" spans="1:50" ht="15">
      <c r="A465" s="21"/>
      <c r="B465" s="4"/>
      <c r="C465" s="4"/>
      <c r="D465" s="4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</row>
    <row r="466" spans="1:50" ht="15">
      <c r="A466" s="21"/>
      <c r="B466" s="4"/>
      <c r="C466" s="4"/>
      <c r="D466" s="4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</row>
    <row r="467" spans="1:50" ht="15">
      <c r="A467" s="21"/>
      <c r="B467" s="4"/>
      <c r="C467" s="4"/>
      <c r="D467" s="4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</row>
    <row r="468" spans="1:50" ht="15">
      <c r="A468" s="21"/>
      <c r="B468" s="4"/>
      <c r="C468" s="4"/>
      <c r="D468" s="4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</row>
    <row r="469" spans="1:50" ht="15">
      <c r="A469" s="21"/>
      <c r="B469" s="4"/>
      <c r="C469" s="4"/>
      <c r="D469" s="4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</row>
    <row r="470" spans="1:50" ht="15">
      <c r="A470" s="21"/>
      <c r="B470" s="4"/>
      <c r="C470" s="4"/>
      <c r="D470" s="4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</row>
    <row r="471" spans="1:50" ht="15">
      <c r="A471" s="21"/>
      <c r="B471" s="4"/>
      <c r="C471" s="4"/>
      <c r="D471" s="4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</row>
    <row r="472" spans="1:50" ht="15">
      <c r="A472" s="21"/>
      <c r="B472" s="4"/>
      <c r="C472" s="4"/>
      <c r="D472" s="4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</row>
    <row r="473" spans="1:50" ht="15">
      <c r="A473" s="21"/>
      <c r="B473" s="4"/>
      <c r="C473" s="4"/>
      <c r="D473" s="4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</row>
    <row r="474" spans="1:50" ht="15">
      <c r="A474" s="21"/>
      <c r="B474" s="4"/>
      <c r="C474" s="4"/>
      <c r="D474" s="4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</row>
    <row r="475" spans="1:50" ht="15">
      <c r="A475" s="21"/>
      <c r="B475" s="4"/>
      <c r="C475" s="4"/>
      <c r="D475" s="4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</row>
    <row r="476" spans="1:50" ht="15">
      <c r="A476" s="21"/>
      <c r="B476" s="4"/>
      <c r="C476" s="4"/>
      <c r="D476" s="4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</row>
    <row r="477" spans="1:50" ht="15">
      <c r="A477" s="21"/>
      <c r="B477" s="4"/>
      <c r="C477" s="4"/>
      <c r="D477" s="4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</row>
    <row r="478" spans="1:50" ht="15">
      <c r="A478" s="21"/>
      <c r="B478" s="4"/>
      <c r="C478" s="4"/>
      <c r="D478" s="4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</row>
    <row r="479" spans="1:50" ht="15">
      <c r="A479" s="21"/>
      <c r="B479" s="4"/>
      <c r="C479" s="4"/>
      <c r="D479" s="4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</row>
    <row r="480" spans="1:50" ht="15">
      <c r="A480" s="21"/>
      <c r="B480" s="4"/>
      <c r="C480" s="4"/>
      <c r="D480" s="4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</row>
    <row r="481" spans="1:50" ht="15">
      <c r="A481" s="21"/>
      <c r="B481" s="4"/>
      <c r="C481" s="4"/>
      <c r="D481" s="4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</row>
    <row r="482" spans="1:50" ht="15">
      <c r="A482" s="21"/>
      <c r="B482" s="4"/>
      <c r="C482" s="4"/>
      <c r="D482" s="4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</row>
    <row r="483" spans="1:50" ht="15">
      <c r="A483" s="21"/>
      <c r="B483" s="4"/>
      <c r="C483" s="4"/>
      <c r="D483" s="4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</row>
    <row r="484" spans="1:50" ht="15">
      <c r="A484" s="21"/>
      <c r="B484" s="4"/>
      <c r="C484" s="4"/>
      <c r="D484" s="4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</row>
    <row r="485" spans="1:50" ht="15">
      <c r="A485" s="21"/>
      <c r="B485" s="4"/>
      <c r="C485" s="4"/>
      <c r="D485" s="4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</row>
    <row r="486" spans="1:50" ht="15">
      <c r="A486" s="21"/>
      <c r="B486" s="4"/>
      <c r="C486" s="4"/>
      <c r="D486" s="4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</row>
    <row r="487" spans="1:50" ht="15">
      <c r="A487" s="21"/>
      <c r="B487" s="4"/>
      <c r="C487" s="4"/>
      <c r="D487" s="4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</row>
    <row r="488" spans="1:50" ht="15">
      <c r="A488" s="21"/>
      <c r="B488" s="4"/>
      <c r="C488" s="4"/>
      <c r="D488" s="4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</row>
    <row r="489" spans="1:50" ht="15">
      <c r="A489" s="21"/>
      <c r="B489" s="4"/>
      <c r="C489" s="4"/>
      <c r="D489" s="4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</row>
    <row r="490" spans="1:50" ht="15">
      <c r="A490" s="21"/>
      <c r="B490" s="4"/>
      <c r="C490" s="4"/>
      <c r="D490" s="4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</row>
    <row r="491" spans="1:50" ht="15">
      <c r="A491" s="21"/>
      <c r="B491" s="4"/>
      <c r="C491" s="4"/>
      <c r="D491" s="4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</row>
    <row r="492" spans="1:50" ht="15">
      <c r="A492" s="21"/>
      <c r="B492" s="4"/>
      <c r="C492" s="4"/>
      <c r="D492" s="4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</row>
    <row r="493" spans="1:50" ht="15">
      <c r="A493" s="21"/>
      <c r="B493" s="4"/>
      <c r="C493" s="4"/>
      <c r="D493" s="4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</row>
    <row r="494" spans="1:50" ht="15">
      <c r="A494" s="21"/>
      <c r="B494" s="4"/>
      <c r="C494" s="4"/>
      <c r="D494" s="4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</row>
    <row r="495" spans="1:50" ht="15">
      <c r="A495" s="21"/>
      <c r="B495" s="4"/>
      <c r="C495" s="4"/>
      <c r="D495" s="4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</row>
    <row r="496" spans="1:50" ht="15">
      <c r="A496" s="21"/>
      <c r="B496" s="4"/>
      <c r="C496" s="4"/>
      <c r="D496" s="4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</row>
    <row r="497" spans="1:50" ht="15">
      <c r="A497" s="21"/>
      <c r="B497" s="4"/>
      <c r="C497" s="4"/>
      <c r="D497" s="4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</row>
    <row r="498" spans="1:50" ht="15">
      <c r="A498" s="21"/>
      <c r="B498" s="4"/>
      <c r="C498" s="4"/>
      <c r="D498" s="4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</row>
    <row r="499" spans="1:50" ht="15">
      <c r="A499" s="21"/>
      <c r="B499" s="4"/>
      <c r="C499" s="4"/>
      <c r="D499" s="4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</row>
    <row r="500" spans="1:50" ht="15">
      <c r="A500" s="21"/>
      <c r="B500" s="4"/>
      <c r="C500" s="4"/>
      <c r="D500" s="4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</row>
    <row r="501" spans="1:50" ht="15">
      <c r="A501" s="21"/>
      <c r="B501" s="4"/>
      <c r="C501" s="4"/>
      <c r="D501" s="4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</row>
    <row r="502" spans="1:50" ht="15">
      <c r="A502" s="21"/>
      <c r="B502" s="4"/>
      <c r="C502" s="4"/>
      <c r="D502" s="4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</row>
    <row r="503" spans="1:50" ht="15">
      <c r="A503" s="21"/>
      <c r="B503" s="4"/>
      <c r="C503" s="4"/>
      <c r="D503" s="4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</row>
    <row r="504" spans="1:50" ht="15">
      <c r="A504" s="21"/>
      <c r="B504" s="4"/>
      <c r="C504" s="4"/>
      <c r="D504" s="4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</row>
    <row r="505" spans="1:50" ht="15">
      <c r="A505" s="21"/>
      <c r="B505" s="4"/>
      <c r="C505" s="4"/>
      <c r="D505" s="4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</row>
    <row r="506" spans="1:50" ht="15">
      <c r="A506" s="21"/>
      <c r="B506" s="4"/>
      <c r="C506" s="4"/>
      <c r="D506" s="4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</row>
    <row r="507" spans="1:50" ht="15">
      <c r="A507" s="21"/>
      <c r="B507" s="4"/>
      <c r="C507" s="4"/>
      <c r="D507" s="4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</row>
    <row r="508" spans="1:50" ht="15">
      <c r="A508" s="21"/>
      <c r="B508" s="4"/>
      <c r="C508" s="4"/>
      <c r="D508" s="4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</row>
    <row r="509" spans="1:50" ht="15">
      <c r="A509" s="21"/>
      <c r="B509" s="4"/>
      <c r="C509" s="4"/>
      <c r="D509" s="4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</row>
    <row r="510" spans="1:50" ht="15">
      <c r="A510" s="21"/>
      <c r="B510" s="4"/>
      <c r="C510" s="4"/>
      <c r="D510" s="4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</row>
    <row r="511" spans="1:50" ht="15">
      <c r="A511" s="21"/>
      <c r="B511" s="4"/>
      <c r="C511" s="4"/>
      <c r="D511" s="4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</row>
    <row r="512" spans="1:50" ht="15">
      <c r="A512" s="21"/>
      <c r="B512" s="4"/>
      <c r="C512" s="4"/>
      <c r="D512" s="4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</row>
    <row r="513" spans="1:50" ht="15">
      <c r="A513" s="21"/>
      <c r="B513" s="4"/>
      <c r="C513" s="4"/>
      <c r="D513" s="4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</row>
    <row r="514" spans="1:50" ht="15">
      <c r="A514" s="21"/>
      <c r="B514" s="4"/>
      <c r="C514" s="4"/>
      <c r="D514" s="4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</row>
    <row r="515" spans="1:50" ht="15">
      <c r="A515" s="21"/>
      <c r="B515" s="4"/>
      <c r="C515" s="4"/>
      <c r="D515" s="4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</row>
    <row r="516" spans="1:50" ht="15">
      <c r="A516" s="21"/>
      <c r="B516" s="4"/>
      <c r="C516" s="4"/>
      <c r="D516" s="4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</row>
    <row r="517" spans="1:50" ht="15">
      <c r="A517" s="21"/>
      <c r="B517" s="4"/>
      <c r="C517" s="4"/>
      <c r="D517" s="4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</row>
    <row r="518" spans="1:50" ht="15">
      <c r="A518" s="21"/>
      <c r="B518" s="4"/>
      <c r="C518" s="4"/>
      <c r="D518" s="4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</row>
    <row r="519" spans="1:50" ht="15">
      <c r="A519" s="21"/>
      <c r="B519" s="4"/>
      <c r="C519" s="4"/>
      <c r="D519" s="4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</row>
    <row r="520" spans="1:50" ht="15">
      <c r="A520" s="21"/>
      <c r="B520" s="4"/>
      <c r="C520" s="4"/>
      <c r="D520" s="4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</row>
    <row r="521" spans="1:50" ht="15">
      <c r="A521" s="21"/>
      <c r="B521" s="4"/>
      <c r="C521" s="4"/>
      <c r="D521" s="4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</row>
    <row r="522" spans="1:50" ht="15">
      <c r="A522" s="21"/>
      <c r="B522" s="4"/>
      <c r="C522" s="4"/>
      <c r="D522" s="4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</row>
    <row r="523" spans="1:50" ht="15">
      <c r="A523" s="21"/>
      <c r="B523" s="4"/>
      <c r="C523" s="4"/>
      <c r="D523" s="4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</row>
    <row r="524" spans="1:50" ht="15">
      <c r="A524" s="21"/>
      <c r="B524" s="4"/>
      <c r="C524" s="4"/>
      <c r="D524" s="4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</row>
    <row r="525" spans="1:50" ht="15">
      <c r="A525" s="21"/>
      <c r="B525" s="4"/>
      <c r="C525" s="4"/>
      <c r="D525" s="4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</row>
    <row r="526" spans="1:50" ht="15">
      <c r="A526" s="21"/>
      <c r="B526" s="4"/>
      <c r="C526" s="4"/>
      <c r="D526" s="4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</row>
    <row r="527" spans="1:50" ht="15">
      <c r="A527" s="21"/>
      <c r="B527" s="4"/>
      <c r="C527" s="4"/>
      <c r="D527" s="4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</row>
    <row r="528" spans="1:50" ht="15">
      <c r="A528" s="21"/>
      <c r="B528" s="4"/>
      <c r="C528" s="4"/>
      <c r="D528" s="4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</row>
    <row r="529" spans="1:50" ht="15">
      <c r="A529" s="21"/>
      <c r="B529" s="4"/>
      <c r="C529" s="4"/>
      <c r="D529" s="4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</row>
    <row r="530" spans="1:50" ht="15">
      <c r="A530" s="21"/>
      <c r="B530" s="4"/>
      <c r="C530" s="4"/>
      <c r="D530" s="4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</row>
    <row r="531" spans="1:50" ht="15">
      <c r="A531" s="21"/>
      <c r="B531" s="4"/>
      <c r="C531" s="4"/>
      <c r="D531" s="4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</row>
    <row r="532" spans="1:50" ht="15">
      <c r="A532" s="21"/>
      <c r="B532" s="4"/>
      <c r="C532" s="4"/>
      <c r="D532" s="4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</row>
    <row r="533" spans="1:50" ht="15">
      <c r="A533" s="21"/>
      <c r="B533" s="4"/>
      <c r="C533" s="4"/>
      <c r="D533" s="4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</row>
    <row r="534" spans="1:50" ht="15">
      <c r="A534" s="21"/>
      <c r="B534" s="4"/>
      <c r="C534" s="4"/>
      <c r="D534" s="4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</row>
    <row r="535" spans="1:50" ht="15">
      <c r="A535" s="21"/>
      <c r="B535" s="4"/>
      <c r="C535" s="4"/>
      <c r="D535" s="4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</row>
    <row r="536" spans="1:50" ht="15">
      <c r="A536" s="21"/>
      <c r="B536" s="4"/>
      <c r="C536" s="4"/>
      <c r="D536" s="4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</row>
    <row r="537" spans="1:50" ht="15">
      <c r="A537" s="21"/>
      <c r="B537" s="4"/>
      <c r="C537" s="4"/>
      <c r="D537" s="4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</row>
    <row r="538" spans="1:50" ht="15">
      <c r="A538" s="21"/>
      <c r="B538" s="4"/>
      <c r="C538" s="4"/>
      <c r="D538" s="4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</row>
    <row r="539" spans="1:50" ht="15">
      <c r="A539" s="21"/>
      <c r="B539" s="4"/>
      <c r="C539" s="4"/>
      <c r="D539" s="4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</row>
    <row r="540" spans="1:50" ht="15">
      <c r="A540" s="21"/>
      <c r="B540" s="4"/>
      <c r="C540" s="4"/>
      <c r="D540" s="4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</row>
    <row r="541" spans="1:50" ht="15">
      <c r="A541" s="21"/>
      <c r="B541" s="4"/>
      <c r="C541" s="4"/>
      <c r="D541" s="4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</row>
    <row r="542" spans="1:50" ht="15">
      <c r="A542" s="21"/>
      <c r="B542" s="4"/>
      <c r="C542" s="4"/>
      <c r="D542" s="4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</row>
    <row r="543" spans="1:50" ht="15">
      <c r="A543" s="21"/>
      <c r="B543" s="4"/>
      <c r="C543" s="4"/>
      <c r="D543" s="4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</row>
    <row r="544" spans="1:50" ht="15">
      <c r="A544" s="21"/>
      <c r="B544" s="4"/>
      <c r="C544" s="4"/>
      <c r="D544" s="4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</row>
    <row r="545" spans="1:50" ht="15">
      <c r="A545" s="21"/>
      <c r="B545" s="4"/>
      <c r="C545" s="4"/>
      <c r="D545" s="4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</row>
    <row r="546" spans="1:50" ht="15">
      <c r="A546" s="21"/>
      <c r="B546" s="4"/>
      <c r="C546" s="4"/>
      <c r="D546" s="4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</row>
    <row r="547" spans="1:50" ht="15">
      <c r="A547" s="21"/>
      <c r="B547" s="4"/>
      <c r="C547" s="4"/>
      <c r="D547" s="4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</row>
    <row r="548" spans="1:50" ht="15">
      <c r="A548" s="21"/>
      <c r="B548" s="4"/>
      <c r="C548" s="4"/>
      <c r="D548" s="4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</row>
    <row r="549" spans="1:50" ht="15">
      <c r="A549" s="21"/>
      <c r="B549" s="4"/>
      <c r="C549" s="4"/>
      <c r="D549" s="4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</row>
    <row r="550" spans="1:50" ht="15">
      <c r="A550" s="21"/>
      <c r="B550" s="4"/>
      <c r="C550" s="4"/>
      <c r="D550" s="4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</row>
    <row r="551" spans="1:50" ht="15">
      <c r="A551" s="21"/>
      <c r="B551" s="4"/>
      <c r="C551" s="4"/>
      <c r="D551" s="4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</row>
    <row r="552" spans="1:50" ht="15">
      <c r="A552" s="21"/>
      <c r="B552" s="4"/>
      <c r="C552" s="4"/>
      <c r="D552" s="4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</row>
    <row r="553" spans="1:50" ht="15">
      <c r="A553" s="21"/>
      <c r="B553" s="4"/>
      <c r="C553" s="4"/>
      <c r="D553" s="4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</row>
    <row r="554" spans="1:50" ht="15">
      <c r="A554" s="21"/>
      <c r="B554" s="4"/>
      <c r="C554" s="4"/>
      <c r="D554" s="4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</row>
    <row r="555" spans="1:50" ht="15">
      <c r="A555" s="21"/>
      <c r="B555" s="4"/>
      <c r="C555" s="4"/>
      <c r="D555" s="4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</row>
    <row r="556" spans="1:50" ht="15">
      <c r="A556" s="21"/>
      <c r="B556" s="4"/>
      <c r="C556" s="4"/>
      <c r="D556" s="4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</row>
    <row r="557" spans="1:50" ht="15">
      <c r="A557" s="21"/>
      <c r="B557" s="4"/>
      <c r="C557" s="4"/>
      <c r="D557" s="4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</row>
    <row r="558" spans="1:50" ht="15">
      <c r="A558" s="21"/>
      <c r="B558" s="4"/>
      <c r="C558" s="4"/>
      <c r="D558" s="4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</row>
    <row r="559" spans="1:50" ht="15">
      <c r="A559" s="21"/>
      <c r="B559" s="4"/>
      <c r="C559" s="4"/>
      <c r="D559" s="4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</row>
    <row r="560" spans="1:50" ht="15">
      <c r="A560" s="21"/>
      <c r="B560" s="4"/>
      <c r="C560" s="4"/>
      <c r="D560" s="4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</row>
    <row r="561" spans="1:50" ht="15">
      <c r="A561" s="21"/>
      <c r="B561" s="4"/>
      <c r="C561" s="4"/>
      <c r="D561" s="4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</row>
    <row r="562" spans="1:50" ht="15">
      <c r="A562" s="21"/>
      <c r="B562" s="4"/>
      <c r="C562" s="4"/>
      <c r="D562" s="4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</row>
    <row r="563" spans="1:50" ht="15">
      <c r="A563" s="21"/>
      <c r="B563" s="4"/>
      <c r="C563" s="4"/>
      <c r="D563" s="4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</row>
    <row r="564" spans="1:50" ht="15">
      <c r="A564" s="21"/>
      <c r="B564" s="4"/>
      <c r="C564" s="4"/>
      <c r="D564" s="4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</row>
    <row r="565" spans="1:50" ht="15">
      <c r="A565" s="21"/>
      <c r="B565" s="4"/>
      <c r="C565" s="4"/>
      <c r="D565" s="4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</row>
    <row r="566" spans="1:50" ht="15">
      <c r="A566" s="21"/>
      <c r="B566" s="4"/>
      <c r="C566" s="4"/>
      <c r="D566" s="4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</row>
    <row r="567" spans="1:50" ht="15">
      <c r="A567" s="21"/>
      <c r="B567" s="4"/>
      <c r="C567" s="4"/>
      <c r="D567" s="4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</row>
    <row r="568" spans="1:50" ht="15">
      <c r="A568" s="21"/>
      <c r="B568" s="4"/>
      <c r="C568" s="4"/>
      <c r="D568" s="4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</row>
    <row r="569" spans="1:50" ht="15">
      <c r="A569" s="21"/>
      <c r="B569" s="4"/>
      <c r="C569" s="4"/>
      <c r="D569" s="4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</row>
    <row r="570" spans="1:50" ht="15">
      <c r="A570" s="21"/>
      <c r="B570" s="4"/>
      <c r="C570" s="4"/>
      <c r="D570" s="4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</row>
    <row r="571" spans="1:50" ht="15">
      <c r="A571" s="21"/>
      <c r="B571" s="4"/>
      <c r="C571" s="4"/>
      <c r="D571" s="4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</row>
    <row r="572" spans="1:50" ht="15">
      <c r="A572" s="21"/>
      <c r="B572" s="4"/>
      <c r="C572" s="4"/>
      <c r="D572" s="4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</row>
    <row r="573" spans="1:50" ht="15">
      <c r="A573" s="21"/>
      <c r="B573" s="4"/>
      <c r="C573" s="4"/>
      <c r="D573" s="4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</row>
    <row r="574" spans="1:50" ht="15">
      <c r="A574" s="21"/>
      <c r="B574" s="4"/>
      <c r="C574" s="4"/>
      <c r="D574" s="4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</row>
    <row r="575" spans="1:50" ht="15">
      <c r="A575" s="21"/>
      <c r="B575" s="4"/>
      <c r="C575" s="4"/>
      <c r="D575" s="4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</row>
    <row r="576" spans="1:50" ht="15">
      <c r="A576" s="21"/>
      <c r="B576" s="4"/>
      <c r="C576" s="4"/>
      <c r="D576" s="4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</row>
    <row r="577" spans="1:50" ht="15">
      <c r="A577" s="21"/>
      <c r="B577" s="4"/>
      <c r="C577" s="4"/>
      <c r="D577" s="4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</row>
    <row r="578" spans="1:50" ht="15">
      <c r="A578" s="21"/>
      <c r="B578" s="4"/>
      <c r="C578" s="4"/>
      <c r="D578" s="4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</row>
    <row r="579" spans="1:50" ht="15">
      <c r="A579" s="21"/>
      <c r="B579" s="4"/>
      <c r="C579" s="4"/>
      <c r="D579" s="4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</row>
    <row r="580" spans="1:50" ht="15">
      <c r="A580" s="21"/>
      <c r="B580" s="4"/>
      <c r="C580" s="4"/>
      <c r="D580" s="4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</row>
    <row r="581" spans="1:50" ht="15">
      <c r="A581" s="21"/>
      <c r="B581" s="4"/>
      <c r="C581" s="4"/>
      <c r="D581" s="4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</row>
    <row r="582" spans="1:50" ht="15">
      <c r="A582" s="21"/>
      <c r="B582" s="4"/>
      <c r="C582" s="4"/>
      <c r="D582" s="4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</row>
    <row r="583" spans="1:50" ht="15">
      <c r="A583" s="21"/>
      <c r="B583" s="4"/>
      <c r="C583" s="4"/>
      <c r="D583" s="4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</row>
    <row r="584" spans="1:50" ht="15">
      <c r="A584" s="21"/>
      <c r="B584" s="4"/>
      <c r="C584" s="4"/>
      <c r="D584" s="4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</row>
    <row r="585" spans="1:50" ht="15">
      <c r="A585" s="21"/>
      <c r="B585" s="4"/>
      <c r="C585" s="4"/>
      <c r="D585" s="4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</row>
    <row r="586" spans="1:50" ht="15">
      <c r="A586" s="21"/>
      <c r="B586" s="4"/>
      <c r="C586" s="4"/>
      <c r="D586" s="4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</row>
    <row r="587" spans="1:50" ht="15">
      <c r="A587" s="21"/>
      <c r="B587" s="4"/>
      <c r="C587" s="4"/>
      <c r="D587" s="4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</row>
    <row r="588" spans="1:50" ht="15">
      <c r="A588" s="21"/>
      <c r="B588" s="4"/>
      <c r="C588" s="4"/>
      <c r="D588" s="4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</row>
    <row r="589" spans="1:50" ht="15">
      <c r="A589" s="21"/>
      <c r="B589" s="4"/>
      <c r="C589" s="4"/>
      <c r="D589" s="4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</row>
    <row r="590" spans="1:50" ht="15">
      <c r="A590" s="21"/>
      <c r="B590" s="4"/>
      <c r="C590" s="4"/>
      <c r="D590" s="4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</row>
    <row r="591" spans="1:50" ht="15">
      <c r="A591" s="21"/>
      <c r="B591" s="4"/>
      <c r="C591" s="4"/>
      <c r="D591" s="4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</row>
    <row r="592" spans="1:50" ht="15">
      <c r="A592" s="21"/>
      <c r="B592" s="4"/>
      <c r="C592" s="4"/>
      <c r="D592" s="4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</row>
    <row r="593" spans="1:50" ht="15">
      <c r="A593" s="21"/>
      <c r="B593" s="4"/>
      <c r="C593" s="4"/>
      <c r="D593" s="4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</row>
    <row r="594" spans="1:50" ht="15">
      <c r="A594" s="21"/>
      <c r="B594" s="4"/>
      <c r="C594" s="4"/>
      <c r="D594" s="4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</row>
    <row r="595" spans="1:50" ht="15">
      <c r="A595" s="21"/>
      <c r="B595" s="4"/>
      <c r="C595" s="4"/>
      <c r="D595" s="4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</row>
    <row r="596" spans="1:50" ht="15">
      <c r="A596" s="21"/>
      <c r="B596" s="4"/>
      <c r="C596" s="4"/>
      <c r="D596" s="4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</row>
    <row r="597" spans="1:50" ht="15">
      <c r="A597" s="21"/>
      <c r="B597" s="4"/>
      <c r="C597" s="4"/>
      <c r="D597" s="4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</row>
    <row r="598" spans="1:50" ht="15">
      <c r="A598" s="21"/>
      <c r="B598" s="4"/>
      <c r="C598" s="4"/>
      <c r="D598" s="4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</row>
    <row r="599" spans="1:50" ht="15">
      <c r="A599" s="21"/>
      <c r="B599" s="4"/>
      <c r="C599" s="4"/>
      <c r="D599" s="4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</row>
    <row r="600" spans="1:50" ht="15">
      <c r="A600" s="21"/>
      <c r="B600" s="4"/>
      <c r="C600" s="4"/>
      <c r="D600" s="4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</row>
    <row r="601" spans="1:50" ht="15">
      <c r="A601" s="21"/>
      <c r="B601" s="4"/>
      <c r="C601" s="4"/>
      <c r="D601" s="4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</row>
    <row r="602" spans="1:50" ht="15">
      <c r="A602" s="21"/>
      <c r="B602" s="4"/>
      <c r="C602" s="4"/>
      <c r="D602" s="4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</row>
    <row r="603" spans="1:50" ht="15">
      <c r="A603" s="21"/>
      <c r="B603" s="4"/>
      <c r="C603" s="4"/>
      <c r="D603" s="4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</row>
    <row r="604" spans="1:50" ht="15">
      <c r="A604" s="21"/>
      <c r="B604" s="4"/>
      <c r="C604" s="4"/>
      <c r="D604" s="4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</row>
    <row r="605" spans="1:50" ht="15">
      <c r="A605" s="21"/>
      <c r="B605" s="4"/>
      <c r="C605" s="4"/>
      <c r="D605" s="4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</row>
    <row r="606" spans="1:50" ht="15">
      <c r="A606" s="21"/>
      <c r="B606" s="4"/>
      <c r="C606" s="4"/>
      <c r="D606" s="4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</row>
    <row r="607" spans="1:50" ht="15">
      <c r="A607" s="21"/>
      <c r="B607" s="4"/>
      <c r="C607" s="4"/>
      <c r="D607" s="4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</row>
    <row r="608" spans="1:50" ht="15">
      <c r="A608" s="21"/>
      <c r="B608" s="4"/>
      <c r="C608" s="4"/>
      <c r="D608" s="4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</row>
    <row r="609" spans="1:50" ht="15">
      <c r="A609" s="21"/>
      <c r="B609" s="4"/>
      <c r="C609" s="4"/>
      <c r="D609" s="4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</row>
    <row r="610" spans="1:50" ht="15">
      <c r="A610" s="21"/>
      <c r="B610" s="4"/>
      <c r="C610" s="4"/>
      <c r="D610" s="4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</row>
    <row r="611" spans="1:50" ht="15">
      <c r="A611" s="21"/>
      <c r="B611" s="4"/>
      <c r="C611" s="4"/>
      <c r="D611" s="4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</row>
    <row r="612" spans="1:50" ht="15">
      <c r="A612" s="21"/>
      <c r="B612" s="4"/>
      <c r="C612" s="4"/>
      <c r="D612" s="4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</row>
    <row r="613" spans="1:50" ht="15">
      <c r="A613" s="21"/>
      <c r="B613" s="4"/>
      <c r="C613" s="4"/>
      <c r="D613" s="4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</row>
    <row r="614" spans="1:50" ht="15">
      <c r="A614" s="21"/>
      <c r="B614" s="4"/>
      <c r="C614" s="4"/>
      <c r="D614" s="4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</row>
    <row r="615" spans="1:50" ht="15">
      <c r="A615" s="21"/>
      <c r="B615" s="4"/>
      <c r="C615" s="4"/>
      <c r="D615" s="4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</row>
    <row r="616" spans="1:50" ht="15">
      <c r="A616" s="21"/>
      <c r="B616" s="4"/>
      <c r="C616" s="4"/>
      <c r="D616" s="4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</row>
    <row r="617" spans="1:50" ht="15">
      <c r="A617" s="21"/>
      <c r="B617" s="4"/>
      <c r="C617" s="4"/>
      <c r="D617" s="4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</row>
    <row r="618" spans="1:50" ht="15">
      <c r="A618" s="21"/>
      <c r="B618" s="4"/>
      <c r="C618" s="4"/>
      <c r="D618" s="4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</row>
    <row r="619" spans="1:50" ht="15">
      <c r="A619" s="21"/>
      <c r="B619" s="4"/>
      <c r="C619" s="4"/>
      <c r="D619" s="4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</row>
    <row r="620" spans="1:50" ht="15">
      <c r="A620" s="21"/>
      <c r="B620" s="4"/>
      <c r="C620" s="4"/>
      <c r="D620" s="4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</row>
    <row r="621" spans="1:50" ht="15">
      <c r="A621" s="21"/>
      <c r="B621" s="4"/>
      <c r="C621" s="4"/>
      <c r="D621" s="4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</row>
    <row r="622" spans="1:50" ht="15">
      <c r="A622" s="21"/>
      <c r="B622" s="4"/>
      <c r="C622" s="4"/>
      <c r="D622" s="4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</row>
    <row r="623" spans="1:50" ht="15">
      <c r="A623" s="21"/>
      <c r="B623" s="4"/>
      <c r="C623" s="4"/>
      <c r="D623" s="4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</row>
    <row r="624" spans="1:50" ht="15">
      <c r="A624" s="21"/>
      <c r="B624" s="4"/>
      <c r="C624" s="4"/>
      <c r="D624" s="4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</row>
    <row r="625" spans="1:50" ht="15">
      <c r="A625" s="21"/>
      <c r="B625" s="4"/>
      <c r="C625" s="4"/>
      <c r="D625" s="4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</row>
    <row r="626" spans="1:50" ht="15">
      <c r="A626" s="21"/>
      <c r="B626" s="4"/>
      <c r="C626" s="4"/>
      <c r="D626" s="4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</row>
    <row r="627" spans="1:50" ht="15">
      <c r="A627" s="21"/>
      <c r="B627" s="4"/>
      <c r="C627" s="4"/>
      <c r="D627" s="4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</row>
    <row r="628" spans="1:50" ht="15">
      <c r="A628" s="21"/>
      <c r="B628" s="4"/>
      <c r="C628" s="4"/>
      <c r="D628" s="4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</row>
    <row r="629" spans="1:50" ht="15">
      <c r="A629" s="21"/>
      <c r="B629" s="4"/>
      <c r="C629" s="4"/>
      <c r="D629" s="4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</row>
    <row r="630" spans="1:50" ht="15">
      <c r="A630" s="21"/>
      <c r="B630" s="4"/>
      <c r="C630" s="4"/>
      <c r="D630" s="4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</row>
    <row r="631" spans="1:50" ht="15">
      <c r="A631" s="21"/>
      <c r="B631" s="4"/>
      <c r="C631" s="4"/>
      <c r="D631" s="4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</row>
    <row r="632" spans="1:50" ht="15">
      <c r="A632" s="21"/>
      <c r="B632" s="4"/>
      <c r="C632" s="4"/>
      <c r="D632" s="4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</row>
    <row r="633" spans="1:50" ht="15">
      <c r="A633" s="21"/>
      <c r="B633" s="4"/>
      <c r="C633" s="4"/>
      <c r="D633" s="4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</row>
    <row r="634" spans="1:50" ht="15">
      <c r="A634" s="21"/>
      <c r="B634" s="4"/>
      <c r="C634" s="4"/>
      <c r="D634" s="4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</row>
    <row r="635" spans="1:50" ht="15">
      <c r="A635" s="21"/>
      <c r="B635" s="4"/>
      <c r="C635" s="4"/>
      <c r="D635" s="4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</row>
    <row r="636" spans="1:50" ht="15">
      <c r="A636" s="21"/>
      <c r="B636" s="4"/>
      <c r="C636" s="4"/>
      <c r="D636" s="4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</row>
    <row r="637" spans="1:50" ht="15">
      <c r="A637" s="21"/>
      <c r="B637" s="4"/>
      <c r="C637" s="4"/>
      <c r="D637" s="4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</row>
    <row r="638" spans="1:50" ht="15">
      <c r="A638" s="21"/>
      <c r="B638" s="4"/>
      <c r="C638" s="4"/>
      <c r="D638" s="4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</row>
    <row r="639" spans="1:50" ht="15">
      <c r="A639" s="21"/>
      <c r="B639" s="4"/>
      <c r="C639" s="4"/>
      <c r="D639" s="4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</row>
    <row r="640" spans="1:50" ht="15">
      <c r="A640" s="21"/>
      <c r="B640" s="4"/>
      <c r="C640" s="4"/>
      <c r="D640" s="4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</row>
    <row r="641" spans="1:50" ht="15">
      <c r="A641" s="21"/>
      <c r="B641" s="4"/>
      <c r="C641" s="4"/>
      <c r="D641" s="4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</row>
    <row r="642" spans="1:50" ht="15">
      <c r="A642" s="21"/>
      <c r="B642" s="4"/>
      <c r="C642" s="4"/>
      <c r="D642" s="4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</row>
    <row r="643" spans="1:50" ht="15">
      <c r="A643" s="21"/>
      <c r="B643" s="4"/>
      <c r="C643" s="4"/>
      <c r="D643" s="4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</row>
    <row r="644" spans="1:50" ht="15">
      <c r="A644" s="21"/>
      <c r="B644" s="4"/>
      <c r="C644" s="4"/>
      <c r="D644" s="4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</row>
    <row r="645" spans="1:50" ht="15">
      <c r="A645" s="21"/>
      <c r="B645" s="4"/>
      <c r="C645" s="4"/>
      <c r="D645" s="4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</row>
    <row r="646" spans="1:50" ht="15">
      <c r="A646" s="21"/>
      <c r="B646" s="4"/>
      <c r="C646" s="4"/>
      <c r="D646" s="4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</row>
    <row r="647" spans="1:50" ht="15">
      <c r="A647" s="21"/>
      <c r="B647" s="4"/>
      <c r="C647" s="4"/>
      <c r="D647" s="4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</row>
    <row r="648" spans="1:50" ht="15">
      <c r="A648" s="21"/>
      <c r="B648" s="4"/>
      <c r="C648" s="4"/>
      <c r="D648" s="4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</row>
    <row r="649" spans="1:50" ht="15">
      <c r="A649" s="21"/>
      <c r="B649" s="4"/>
      <c r="C649" s="4"/>
      <c r="D649" s="4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</row>
    <row r="650" spans="1:50" ht="15">
      <c r="A650" s="21"/>
      <c r="B650" s="4"/>
      <c r="C650" s="4"/>
      <c r="D650" s="4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</row>
    <row r="651" spans="1:50" ht="15">
      <c r="A651" s="21"/>
      <c r="B651" s="4"/>
      <c r="C651" s="4"/>
      <c r="D651" s="4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</row>
    <row r="652" spans="1:50" ht="15">
      <c r="A652" s="21"/>
      <c r="B652" s="4"/>
      <c r="C652" s="4"/>
      <c r="D652" s="4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</row>
    <row r="653" spans="1:50" ht="15">
      <c r="A653" s="21"/>
      <c r="B653" s="4"/>
      <c r="C653" s="4"/>
      <c r="D653" s="4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</row>
    <row r="654" spans="1:50" ht="15">
      <c r="A654" s="21"/>
      <c r="B654" s="4"/>
      <c r="C654" s="4"/>
      <c r="D654" s="4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</row>
    <row r="655" spans="1:50" ht="15">
      <c r="A655" s="21"/>
      <c r="B655" s="4"/>
      <c r="C655" s="4"/>
      <c r="D655" s="4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</row>
    <row r="656" spans="1:50" ht="15">
      <c r="A656" s="21"/>
      <c r="B656" s="4"/>
      <c r="C656" s="4"/>
      <c r="D656" s="4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</row>
    <row r="657" spans="1:50" ht="15">
      <c r="A657" s="21"/>
      <c r="B657" s="4"/>
      <c r="C657" s="4"/>
      <c r="D657" s="4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</row>
    <row r="658" spans="1:50" ht="15">
      <c r="A658" s="21"/>
      <c r="B658" s="4"/>
      <c r="C658" s="4"/>
      <c r="D658" s="4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</row>
    <row r="659" spans="1:50" ht="15">
      <c r="A659" s="21"/>
      <c r="B659" s="4"/>
      <c r="C659" s="4"/>
      <c r="D659" s="4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</row>
    <row r="660" spans="1:50" ht="15">
      <c r="A660" s="21"/>
      <c r="B660" s="4"/>
      <c r="C660" s="4"/>
      <c r="D660" s="4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</row>
    <row r="661" spans="1:50" ht="15">
      <c r="A661" s="21"/>
      <c r="B661" s="4"/>
      <c r="C661" s="4"/>
      <c r="D661" s="4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</row>
    <row r="662" spans="1:50" ht="15">
      <c r="A662" s="21"/>
      <c r="B662" s="4"/>
      <c r="C662" s="4"/>
      <c r="D662" s="4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</row>
    <row r="663" spans="1:50" ht="15">
      <c r="A663" s="21"/>
      <c r="B663" s="4"/>
      <c r="C663" s="4"/>
      <c r="D663" s="4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</row>
    <row r="664" spans="1:50" ht="15">
      <c r="A664" s="21"/>
      <c r="B664" s="4"/>
      <c r="C664" s="4"/>
      <c r="D664" s="4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</row>
    <row r="665" spans="1:50" ht="15">
      <c r="A665" s="21"/>
      <c r="B665" s="4"/>
      <c r="C665" s="4"/>
      <c r="D665" s="4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</row>
    <row r="666" spans="1:50" ht="15">
      <c r="A666" s="21"/>
      <c r="B666" s="4"/>
      <c r="C666" s="4"/>
      <c r="D666" s="4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</row>
    <row r="667" spans="1:50" ht="15">
      <c r="A667" s="21"/>
      <c r="B667" s="4"/>
      <c r="C667" s="4"/>
      <c r="D667" s="4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</row>
    <row r="668" spans="1:50" ht="15">
      <c r="A668" s="21"/>
      <c r="B668" s="4"/>
      <c r="C668" s="4"/>
      <c r="D668" s="4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</row>
    <row r="669" spans="1:50" ht="15">
      <c r="A669" s="21"/>
      <c r="B669" s="4"/>
      <c r="C669" s="4"/>
      <c r="D669" s="4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</row>
    <row r="670" spans="1:50" ht="15">
      <c r="A670" s="21"/>
      <c r="B670" s="4"/>
      <c r="C670" s="4"/>
      <c r="D670" s="4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</row>
    <row r="671" spans="1:50" ht="15">
      <c r="A671" s="21"/>
      <c r="B671" s="4"/>
      <c r="C671" s="4"/>
      <c r="D671" s="4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</row>
    <row r="672" spans="1:50" ht="15">
      <c r="A672" s="21"/>
      <c r="B672" s="4"/>
      <c r="C672" s="4"/>
      <c r="D672" s="4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</row>
    <row r="673" spans="1:50" ht="15">
      <c r="A673" s="21"/>
      <c r="B673" s="4"/>
      <c r="C673" s="4"/>
      <c r="D673" s="4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</row>
    <row r="674" spans="1:50" ht="15">
      <c r="A674" s="21"/>
      <c r="B674" s="4"/>
      <c r="C674" s="4"/>
      <c r="D674" s="4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</row>
    <row r="675" spans="1:50" ht="15">
      <c r="A675" s="21"/>
      <c r="B675" s="4"/>
      <c r="C675" s="4"/>
      <c r="D675" s="4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</row>
    <row r="676" spans="1:50" ht="15">
      <c r="A676" s="21"/>
      <c r="B676" s="4"/>
      <c r="C676" s="4"/>
      <c r="D676" s="4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</row>
    <row r="677" spans="1:50" ht="15">
      <c r="A677" s="21"/>
      <c r="B677" s="4"/>
      <c r="C677" s="4"/>
      <c r="D677" s="4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</row>
    <row r="678" spans="1:50" ht="15">
      <c r="A678" s="21"/>
      <c r="B678" s="4"/>
      <c r="C678" s="4"/>
      <c r="D678" s="4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</row>
    <row r="679" spans="1:50" ht="15">
      <c r="A679" s="21"/>
      <c r="B679" s="4"/>
      <c r="C679" s="4"/>
      <c r="D679" s="4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</row>
    <row r="680" spans="1:50" ht="15">
      <c r="A680" s="21"/>
      <c r="B680" s="4"/>
      <c r="C680" s="4"/>
      <c r="D680" s="4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</row>
    <row r="681" spans="1:50" ht="15">
      <c r="A681" s="21"/>
      <c r="B681" s="4"/>
      <c r="C681" s="4"/>
      <c r="D681" s="4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</row>
    <row r="682" spans="1:50" ht="15">
      <c r="A682" s="21"/>
      <c r="B682" s="4"/>
      <c r="C682" s="4"/>
      <c r="D682" s="4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</row>
    <row r="683" spans="1:50" ht="15">
      <c r="A683" s="21"/>
      <c r="B683" s="4"/>
      <c r="C683" s="4"/>
      <c r="D683" s="4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</row>
    <row r="684" spans="1:50" ht="15">
      <c r="A684" s="21"/>
      <c r="B684" s="4"/>
      <c r="C684" s="4"/>
      <c r="D684" s="4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</row>
    <row r="685" spans="1:50" ht="15">
      <c r="A685" s="21"/>
      <c r="B685" s="4"/>
      <c r="C685" s="4"/>
      <c r="D685" s="4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</row>
    <row r="686" spans="1:50" ht="15">
      <c r="A686" s="21"/>
      <c r="B686" s="4"/>
      <c r="C686" s="4"/>
      <c r="D686" s="4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</row>
    <row r="687" spans="1:50" ht="15">
      <c r="A687" s="21"/>
      <c r="B687" s="4"/>
      <c r="C687" s="4"/>
      <c r="D687" s="4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</row>
    <row r="688" spans="1:50" ht="15">
      <c r="A688" s="21"/>
      <c r="B688" s="4"/>
      <c r="C688" s="4"/>
      <c r="D688" s="4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</row>
    <row r="689" spans="1:50" ht="15">
      <c r="A689" s="21"/>
      <c r="B689" s="4"/>
      <c r="C689" s="4"/>
      <c r="D689" s="4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</row>
    <row r="690" spans="1:50" ht="15">
      <c r="A690" s="21"/>
      <c r="B690" s="4"/>
      <c r="C690" s="4"/>
      <c r="D690" s="4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</row>
    <row r="691" spans="1:50" ht="15">
      <c r="A691" s="21"/>
      <c r="B691" s="4"/>
      <c r="C691" s="4"/>
      <c r="D691" s="4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</row>
    <row r="692" spans="1:50" ht="15">
      <c r="A692" s="21"/>
      <c r="B692" s="4"/>
      <c r="C692" s="4"/>
      <c r="D692" s="4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</row>
    <row r="693" spans="1:50" ht="15">
      <c r="A693" s="21"/>
      <c r="B693" s="4"/>
      <c r="C693" s="4"/>
      <c r="D693" s="4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</row>
    <row r="694" spans="1:50" ht="15">
      <c r="A694" s="21"/>
      <c r="B694" s="4"/>
      <c r="C694" s="4"/>
      <c r="D694" s="4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</row>
    <row r="695" spans="1:50" ht="15">
      <c r="A695" s="21"/>
      <c r="B695" s="4"/>
      <c r="C695" s="4"/>
      <c r="D695" s="4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</row>
    <row r="696" spans="1:50" ht="15">
      <c r="A696" s="21"/>
      <c r="B696" s="4"/>
      <c r="C696" s="4"/>
      <c r="D696" s="4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</row>
    <row r="697" spans="1:50" ht="15">
      <c r="A697" s="21"/>
      <c r="B697" s="4"/>
      <c r="C697" s="4"/>
      <c r="D697" s="4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</row>
    <row r="698" spans="1:50" ht="15">
      <c r="A698" s="21"/>
      <c r="B698" s="4"/>
      <c r="C698" s="4"/>
      <c r="D698" s="4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</row>
    <row r="699" spans="1:50" ht="15">
      <c r="A699" s="21"/>
      <c r="B699" s="4"/>
      <c r="C699" s="4"/>
      <c r="D699" s="4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</row>
    <row r="700" spans="1:50" ht="15">
      <c r="A700" s="21"/>
      <c r="B700" s="4"/>
      <c r="C700" s="4"/>
      <c r="D700" s="4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</row>
    <row r="701" spans="1:50" ht="15">
      <c r="A701" s="21"/>
      <c r="B701" s="4"/>
      <c r="C701" s="4"/>
      <c r="D701" s="4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</row>
    <row r="702" spans="1:50" ht="15">
      <c r="A702" s="21"/>
      <c r="B702" s="4"/>
      <c r="C702" s="4"/>
      <c r="D702" s="4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</row>
    <row r="703" spans="1:50" ht="15">
      <c r="A703" s="21"/>
      <c r="B703" s="4"/>
      <c r="C703" s="4"/>
      <c r="D703" s="4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</row>
    <row r="704" spans="1:50" ht="15">
      <c r="A704" s="21"/>
      <c r="B704" s="4"/>
      <c r="C704" s="4"/>
      <c r="D704" s="4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</row>
    <row r="705" spans="1:50" ht="15">
      <c r="A705" s="21"/>
      <c r="B705" s="4"/>
      <c r="C705" s="4"/>
      <c r="D705" s="4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</row>
    <row r="706" spans="1:50" ht="15">
      <c r="A706" s="21"/>
      <c r="B706" s="4"/>
      <c r="C706" s="4"/>
      <c r="D706" s="4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</row>
    <row r="707" spans="1:50" ht="15">
      <c r="A707" s="21"/>
      <c r="B707" s="4"/>
      <c r="C707" s="4"/>
      <c r="D707" s="4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</row>
    <row r="708" spans="1:50" ht="15">
      <c r="A708" s="21"/>
      <c r="B708" s="4"/>
      <c r="C708" s="4"/>
      <c r="D708" s="4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</row>
    <row r="709" spans="1:50" ht="15">
      <c r="A709" s="21"/>
      <c r="B709" s="4"/>
      <c r="C709" s="4"/>
      <c r="D709" s="4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</row>
    <row r="710" spans="1:50" ht="15">
      <c r="A710" s="21"/>
      <c r="B710" s="4"/>
      <c r="C710" s="4"/>
      <c r="D710" s="4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</row>
    <row r="711" spans="1:50" ht="15">
      <c r="A711" s="21"/>
      <c r="B711" s="4"/>
      <c r="C711" s="4"/>
      <c r="D711" s="4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</row>
    <row r="712" spans="1:50" ht="15">
      <c r="A712" s="21"/>
      <c r="B712" s="4"/>
      <c r="C712" s="4"/>
      <c r="D712" s="4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</row>
    <row r="713" spans="1:50" ht="15">
      <c r="A713" s="21"/>
      <c r="B713" s="4"/>
      <c r="C713" s="4"/>
      <c r="D713" s="4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</row>
    <row r="714" spans="1:50" ht="15">
      <c r="A714" s="21"/>
      <c r="B714" s="4"/>
      <c r="C714" s="4"/>
      <c r="D714" s="4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</row>
    <row r="715" spans="1:50" ht="15">
      <c r="A715" s="21"/>
      <c r="B715" s="4"/>
      <c r="C715" s="4"/>
      <c r="D715" s="4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</row>
    <row r="716" spans="1:50" ht="15">
      <c r="A716" s="21"/>
      <c r="B716" s="4"/>
      <c r="C716" s="4"/>
      <c r="D716" s="4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</row>
    <row r="717" spans="1:50" ht="15">
      <c r="A717" s="21"/>
      <c r="B717" s="4"/>
      <c r="C717" s="4"/>
      <c r="D717" s="4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</row>
    <row r="718" spans="1:50" ht="15">
      <c r="A718" s="21"/>
      <c r="B718" s="4"/>
      <c r="C718" s="4"/>
      <c r="D718" s="4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</row>
    <row r="719" spans="1:50" ht="15">
      <c r="A719" s="21"/>
      <c r="B719" s="4"/>
      <c r="C719" s="4"/>
      <c r="D719" s="4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</row>
    <row r="720" spans="1:50" ht="15">
      <c r="A720" s="21"/>
      <c r="B720" s="4"/>
      <c r="C720" s="4"/>
      <c r="D720" s="4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</row>
    <row r="721" spans="1:50" ht="15">
      <c r="A721" s="21"/>
      <c r="B721" s="4"/>
      <c r="C721" s="4"/>
      <c r="D721" s="4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</row>
    <row r="722" spans="1:50" ht="15">
      <c r="A722" s="21"/>
      <c r="B722" s="4"/>
      <c r="C722" s="4"/>
      <c r="D722" s="4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</row>
    <row r="723" spans="1:50" ht="15">
      <c r="A723" s="21"/>
      <c r="B723" s="4"/>
      <c r="C723" s="4"/>
      <c r="D723" s="4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</row>
    <row r="724" spans="1:50" ht="15">
      <c r="A724" s="21"/>
      <c r="B724" s="4"/>
      <c r="C724" s="4"/>
      <c r="D724" s="4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</row>
    <row r="725" spans="1:50" ht="15">
      <c r="A725" s="21"/>
      <c r="B725" s="4"/>
      <c r="C725" s="4"/>
      <c r="D725" s="4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</row>
    <row r="726" spans="1:50" ht="15">
      <c r="A726" s="21"/>
      <c r="B726" s="4"/>
      <c r="C726" s="4"/>
      <c r="D726" s="4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</row>
    <row r="727" spans="1:50" ht="15">
      <c r="A727" s="21"/>
      <c r="B727" s="4"/>
      <c r="C727" s="4"/>
      <c r="D727" s="4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</row>
    <row r="728" spans="1:50" ht="15">
      <c r="A728" s="21"/>
      <c r="B728" s="4"/>
      <c r="C728" s="4"/>
      <c r="D728" s="4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</row>
    <row r="729" spans="1:50" ht="15">
      <c r="A729" s="21"/>
      <c r="B729" s="4"/>
      <c r="C729" s="4"/>
      <c r="D729" s="4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</row>
    <row r="730" spans="1:50" ht="15">
      <c r="A730" s="21"/>
      <c r="B730" s="4"/>
      <c r="C730" s="4"/>
      <c r="D730" s="4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</row>
    <row r="731" spans="1:50" ht="15">
      <c r="A731" s="21"/>
      <c r="B731" s="4"/>
      <c r="C731" s="4"/>
      <c r="D731" s="4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</row>
    <row r="732" spans="1:50" ht="15">
      <c r="A732" s="21"/>
      <c r="B732" s="4"/>
      <c r="C732" s="4"/>
      <c r="D732" s="4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</row>
    <row r="733" spans="1:50" ht="15">
      <c r="A733" s="21"/>
      <c r="B733" s="4"/>
      <c r="C733" s="4"/>
      <c r="D733" s="4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</row>
    <row r="734" spans="1:50" ht="15">
      <c r="A734" s="21"/>
      <c r="B734" s="4"/>
      <c r="C734" s="4"/>
      <c r="D734" s="4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</row>
    <row r="735" spans="1:50" ht="15">
      <c r="A735" s="21"/>
      <c r="B735" s="4"/>
      <c r="C735" s="4"/>
      <c r="D735" s="4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</row>
    <row r="736" spans="1:50" ht="15">
      <c r="A736" s="21"/>
      <c r="B736" s="4"/>
      <c r="C736" s="4"/>
      <c r="D736" s="4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</row>
    <row r="737" spans="1:50" ht="15">
      <c r="A737" s="21"/>
      <c r="B737" s="4"/>
      <c r="C737" s="4"/>
      <c r="D737" s="4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</row>
    <row r="738" spans="1:50" ht="15">
      <c r="A738" s="21"/>
      <c r="B738" s="4"/>
      <c r="C738" s="4"/>
      <c r="D738" s="4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</row>
    <row r="739" spans="1:50" ht="15">
      <c r="A739" s="21"/>
      <c r="B739" s="4"/>
      <c r="C739" s="4"/>
      <c r="D739" s="4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</row>
    <row r="740" spans="1:50" ht="15">
      <c r="A740" s="21"/>
      <c r="B740" s="4"/>
      <c r="C740" s="4"/>
      <c r="D740" s="4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</row>
    <row r="741" spans="1:50" ht="15">
      <c r="A741" s="21"/>
      <c r="B741" s="4"/>
      <c r="C741" s="4"/>
      <c r="D741" s="4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</row>
    <row r="742" spans="1:50" ht="15">
      <c r="A742" s="21"/>
      <c r="B742" s="4"/>
      <c r="C742" s="4"/>
      <c r="D742" s="4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</row>
    <row r="743" spans="1:50" ht="15">
      <c r="A743" s="21"/>
      <c r="B743" s="4"/>
      <c r="C743" s="4"/>
      <c r="D743" s="4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</row>
    <row r="744" spans="1:50" ht="15">
      <c r="A744" s="21"/>
      <c r="B744" s="4"/>
      <c r="C744" s="4"/>
      <c r="D744" s="4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</row>
    <row r="745" spans="1:50" ht="15">
      <c r="A745" s="21"/>
      <c r="B745" s="4"/>
      <c r="C745" s="4"/>
      <c r="D745" s="4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</row>
    <row r="746" spans="1:50" ht="15">
      <c r="A746" s="21"/>
      <c r="B746" s="4"/>
      <c r="C746" s="4"/>
      <c r="D746" s="4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</row>
    <row r="747" spans="1:50" ht="15">
      <c r="A747" s="21"/>
      <c r="B747" s="4"/>
      <c r="C747" s="4"/>
      <c r="D747" s="4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</row>
    <row r="748" spans="1:50" ht="15">
      <c r="A748" s="21"/>
      <c r="B748" s="4"/>
      <c r="C748" s="4"/>
      <c r="D748" s="4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</row>
    <row r="749" spans="1:50" ht="15">
      <c r="A749" s="21"/>
      <c r="B749" s="4"/>
      <c r="C749" s="4"/>
      <c r="D749" s="4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</row>
    <row r="750" spans="1:50" ht="15">
      <c r="A750" s="21"/>
      <c r="B750" s="4"/>
      <c r="C750" s="4"/>
      <c r="D750" s="4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</row>
    <row r="751" spans="1:50" ht="15">
      <c r="A751" s="21"/>
      <c r="B751" s="4"/>
      <c r="C751" s="4"/>
      <c r="D751" s="4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</row>
    <row r="752" spans="1:50" ht="15">
      <c r="A752" s="21"/>
      <c r="B752" s="4"/>
      <c r="C752" s="4"/>
      <c r="D752" s="4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</row>
    <row r="753" spans="1:50" ht="15">
      <c r="A753" s="21"/>
      <c r="B753" s="4"/>
      <c r="C753" s="4"/>
      <c r="D753" s="4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</row>
    <row r="754" spans="1:50" ht="15">
      <c r="A754" s="21"/>
      <c r="B754" s="4"/>
      <c r="C754" s="4"/>
      <c r="D754" s="4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</row>
    <row r="755" spans="1:50" ht="15">
      <c r="A755" s="21"/>
      <c r="B755" s="4"/>
      <c r="C755" s="4"/>
      <c r="D755" s="4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</row>
    <row r="756" spans="1:50" ht="15">
      <c r="A756" s="21"/>
      <c r="B756" s="4"/>
      <c r="C756" s="4"/>
      <c r="D756" s="4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</row>
    <row r="757" spans="1:50" ht="15">
      <c r="A757" s="21"/>
      <c r="B757" s="4"/>
      <c r="C757" s="4"/>
      <c r="D757" s="4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</row>
    <row r="758" spans="1:50" ht="15">
      <c r="A758" s="21"/>
      <c r="B758" s="4"/>
      <c r="C758" s="4"/>
      <c r="D758" s="4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</row>
    <row r="759" spans="1:50" ht="15">
      <c r="A759" s="21"/>
      <c r="B759" s="4"/>
      <c r="C759" s="4"/>
      <c r="D759" s="4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</row>
    <row r="760" spans="1:50" ht="15">
      <c r="A760" s="21"/>
      <c r="B760" s="4"/>
      <c r="C760" s="4"/>
      <c r="D760" s="4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</row>
    <row r="761" spans="1:50" ht="15">
      <c r="A761" s="21"/>
      <c r="B761" s="4"/>
      <c r="C761" s="4"/>
      <c r="D761" s="4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</row>
    <row r="762" spans="1:50" ht="15">
      <c r="A762" s="21"/>
      <c r="B762" s="4"/>
      <c r="C762" s="4"/>
      <c r="D762" s="4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</row>
    <row r="763" spans="1:50" ht="15">
      <c r="A763" s="21"/>
      <c r="B763" s="4"/>
      <c r="C763" s="4"/>
      <c r="D763" s="4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</row>
    <row r="764" spans="1:50" ht="15">
      <c r="A764" s="21"/>
      <c r="B764" s="4"/>
      <c r="C764" s="4"/>
      <c r="D764" s="4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</row>
    <row r="765" spans="1:50" ht="15">
      <c r="A765" s="21"/>
      <c r="B765" s="4"/>
      <c r="C765" s="4"/>
      <c r="D765" s="4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</row>
    <row r="766" spans="1:50" ht="15">
      <c r="A766" s="21"/>
      <c r="B766" s="4"/>
      <c r="C766" s="4"/>
      <c r="D766" s="4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</row>
    <row r="767" spans="1:50" ht="15">
      <c r="A767" s="21"/>
      <c r="B767" s="4"/>
      <c r="C767" s="4"/>
      <c r="D767" s="4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</row>
    <row r="768" spans="1:50" ht="15">
      <c r="A768" s="21"/>
      <c r="B768" s="4"/>
      <c r="C768" s="4"/>
      <c r="D768" s="4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</row>
    <row r="769" spans="1:50" ht="15">
      <c r="A769" s="21"/>
      <c r="B769" s="4"/>
      <c r="C769" s="4"/>
      <c r="D769" s="4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</row>
    <row r="770" spans="1:50" ht="15">
      <c r="A770" s="21"/>
      <c r="B770" s="4"/>
      <c r="C770" s="4"/>
      <c r="D770" s="4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</row>
    <row r="771" spans="1:50" ht="15">
      <c r="A771" s="21"/>
      <c r="B771" s="4"/>
      <c r="C771" s="4"/>
      <c r="D771" s="4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</row>
    <row r="772" spans="1:50" ht="15">
      <c r="A772" s="21"/>
      <c r="B772" s="4"/>
      <c r="C772" s="4"/>
      <c r="D772" s="4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</row>
    <row r="773" spans="1:50" ht="15">
      <c r="A773" s="21"/>
      <c r="B773" s="4"/>
      <c r="C773" s="4"/>
      <c r="D773" s="4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</row>
    <row r="774" spans="1:50" ht="15">
      <c r="A774" s="21"/>
      <c r="B774" s="4"/>
      <c r="C774" s="4"/>
      <c r="D774" s="4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</row>
    <row r="775" spans="1:50" ht="15">
      <c r="A775" s="21"/>
      <c r="B775" s="4"/>
      <c r="C775" s="4"/>
      <c r="D775" s="4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</row>
    <row r="776" spans="1:50" ht="15">
      <c r="A776" s="21"/>
      <c r="B776" s="4"/>
      <c r="C776" s="4"/>
      <c r="D776" s="4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</row>
    <row r="777" spans="1:50" ht="15">
      <c r="A777" s="21"/>
      <c r="B777" s="4"/>
      <c r="C777" s="4"/>
      <c r="D777" s="4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</row>
    <row r="778" spans="1:50" ht="15">
      <c r="A778" s="21"/>
      <c r="B778" s="4"/>
      <c r="C778" s="4"/>
      <c r="D778" s="4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</row>
    <row r="779" spans="1:50" ht="15">
      <c r="A779" s="21"/>
      <c r="B779" s="4"/>
      <c r="C779" s="4"/>
      <c r="D779" s="4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</row>
    <row r="780" spans="1:50" ht="15">
      <c r="A780" s="21"/>
      <c r="B780" s="4"/>
      <c r="C780" s="4"/>
      <c r="D780" s="4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</row>
    <row r="781" spans="1:50" ht="15">
      <c r="A781" s="21"/>
      <c r="B781" s="4"/>
      <c r="C781" s="4"/>
      <c r="D781" s="4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</row>
    <row r="782" spans="1:50" ht="15">
      <c r="A782" s="21"/>
      <c r="B782" s="4"/>
      <c r="C782" s="4"/>
      <c r="D782" s="4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</row>
    <row r="783" spans="1:50" ht="15">
      <c r="A783" s="21"/>
      <c r="B783" s="4"/>
      <c r="C783" s="4"/>
      <c r="D783" s="4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</row>
    <row r="784" spans="1:50" ht="15">
      <c r="A784" s="21"/>
      <c r="B784" s="4"/>
      <c r="C784" s="4"/>
      <c r="D784" s="4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</row>
    <row r="785" spans="1:50" ht="15">
      <c r="A785" s="21"/>
      <c r="B785" s="4"/>
      <c r="C785" s="4"/>
      <c r="D785" s="4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</row>
    <row r="786" spans="1:50" ht="15">
      <c r="A786" s="21"/>
      <c r="B786" s="4"/>
      <c r="C786" s="4"/>
      <c r="D786" s="4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</row>
    <row r="787" spans="1:50" ht="15">
      <c r="A787" s="21"/>
      <c r="B787" s="4"/>
      <c r="C787" s="4"/>
      <c r="D787" s="4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</row>
    <row r="788" spans="1:50" ht="15">
      <c r="A788" s="21"/>
      <c r="B788" s="4"/>
      <c r="C788" s="4"/>
      <c r="D788" s="4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</row>
    <row r="789" spans="1:50" ht="15">
      <c r="A789" s="21"/>
      <c r="B789" s="4"/>
      <c r="C789" s="4"/>
      <c r="D789" s="4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</row>
    <row r="790" spans="1:50" ht="15">
      <c r="A790" s="21"/>
      <c r="B790" s="4"/>
      <c r="C790" s="4"/>
      <c r="D790" s="4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</row>
    <row r="791" spans="1:50" ht="15">
      <c r="A791" s="21"/>
      <c r="B791" s="4"/>
      <c r="C791" s="4"/>
      <c r="D791" s="4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</row>
    <row r="792" spans="1:50" ht="15">
      <c r="A792" s="21"/>
      <c r="B792" s="4"/>
      <c r="C792" s="4"/>
      <c r="D792" s="4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</row>
    <row r="793" spans="1:50" ht="15">
      <c r="A793" s="21"/>
      <c r="B793" s="4"/>
      <c r="C793" s="4"/>
      <c r="D793" s="4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</row>
    <row r="794" spans="1:50" ht="15">
      <c r="A794" s="21"/>
      <c r="B794" s="4"/>
      <c r="C794" s="4"/>
      <c r="D794" s="4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</row>
    <row r="795" spans="1:50" ht="15">
      <c r="A795" s="21"/>
      <c r="B795" s="4"/>
      <c r="C795" s="4"/>
      <c r="D795" s="4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</row>
    <row r="796" spans="1:50" ht="15">
      <c r="A796" s="21"/>
      <c r="B796" s="4"/>
      <c r="C796" s="4"/>
      <c r="D796" s="4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</row>
    <row r="797" spans="1:50" ht="15">
      <c r="A797" s="21"/>
      <c r="B797" s="4"/>
      <c r="C797" s="4"/>
      <c r="D797" s="4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</row>
    <row r="798" spans="1:50" ht="15">
      <c r="A798" s="21"/>
      <c r="B798" s="4"/>
      <c r="C798" s="4"/>
      <c r="D798" s="4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</row>
    <row r="799" spans="1:50" ht="15">
      <c r="A799" s="21"/>
      <c r="B799" s="4"/>
      <c r="C799" s="4"/>
      <c r="D799" s="4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</row>
    <row r="800" spans="1:50" ht="15">
      <c r="A800" s="21"/>
      <c r="B800" s="4"/>
      <c r="C800" s="4"/>
      <c r="D800" s="4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</row>
    <row r="801" spans="1:50" ht="15">
      <c r="A801" s="21"/>
      <c r="B801" s="4"/>
      <c r="C801" s="4"/>
      <c r="D801" s="4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</row>
    <row r="802" spans="1:50" ht="15">
      <c r="A802" s="21"/>
      <c r="B802" s="4"/>
      <c r="C802" s="4"/>
      <c r="D802" s="4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</row>
    <row r="803" spans="1:50" ht="15">
      <c r="A803" s="21"/>
      <c r="B803" s="4"/>
      <c r="C803" s="4"/>
      <c r="D803" s="4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</row>
    <row r="804" spans="1:50" ht="15">
      <c r="A804" s="21"/>
      <c r="B804" s="4"/>
      <c r="C804" s="4"/>
      <c r="D804" s="4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</row>
    <row r="805" spans="1:50" ht="15">
      <c r="A805" s="21"/>
      <c r="B805" s="4"/>
      <c r="C805" s="4"/>
      <c r="D805" s="4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</row>
    <row r="806" spans="1:50" ht="15">
      <c r="A806" s="21"/>
      <c r="B806" s="4"/>
      <c r="C806" s="4"/>
      <c r="D806" s="4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</row>
    <row r="807" spans="1:50" ht="15">
      <c r="A807" s="21"/>
      <c r="B807" s="4"/>
      <c r="C807" s="4"/>
      <c r="D807" s="4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</row>
    <row r="808" spans="1:50" ht="15">
      <c r="A808" s="21"/>
      <c r="B808" s="4"/>
      <c r="C808" s="4"/>
      <c r="D808" s="4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</row>
    <row r="809" spans="1:50" ht="15">
      <c r="A809" s="21"/>
      <c r="B809" s="4"/>
      <c r="C809" s="4"/>
      <c r="D809" s="4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</row>
    <row r="810" spans="1:50" ht="15">
      <c r="A810" s="21"/>
      <c r="B810" s="4"/>
      <c r="C810" s="4"/>
      <c r="D810" s="4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</row>
    <row r="811" spans="1:50" ht="15">
      <c r="A811" s="21"/>
      <c r="B811" s="4"/>
      <c r="C811" s="4"/>
      <c r="D811" s="4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</row>
    <row r="812" spans="1:50" ht="15">
      <c r="A812" s="21"/>
      <c r="B812" s="4"/>
      <c r="C812" s="4"/>
      <c r="D812" s="4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</row>
    <row r="813" spans="1:50" ht="15">
      <c r="A813" s="21"/>
      <c r="B813" s="4"/>
      <c r="C813" s="4"/>
      <c r="D813" s="4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</row>
    <row r="814" spans="1:50" ht="15">
      <c r="A814" s="21"/>
      <c r="B814" s="4"/>
      <c r="C814" s="4"/>
      <c r="D814" s="4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</row>
    <row r="815" spans="1:50" ht="15">
      <c r="A815" s="21"/>
      <c r="B815" s="4"/>
      <c r="C815" s="4"/>
      <c r="D815" s="4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</row>
    <row r="816" spans="1:50" ht="15">
      <c r="A816" s="21"/>
      <c r="B816" s="4"/>
      <c r="C816" s="4"/>
      <c r="D816" s="4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</row>
    <row r="817" spans="1:50" ht="15">
      <c r="A817" s="21"/>
      <c r="B817" s="4"/>
      <c r="C817" s="4"/>
      <c r="D817" s="4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</row>
    <row r="818" spans="1:50" ht="15">
      <c r="A818" s="21"/>
      <c r="B818" s="4"/>
      <c r="C818" s="4"/>
      <c r="D818" s="4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</row>
    <row r="819" spans="1:50" ht="15">
      <c r="A819" s="21"/>
      <c r="B819" s="4"/>
      <c r="C819" s="4"/>
      <c r="D819" s="4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</row>
    <row r="820" spans="1:50" ht="15">
      <c r="A820" s="21"/>
      <c r="B820" s="4"/>
      <c r="C820" s="4"/>
      <c r="D820" s="4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</row>
    <row r="821" spans="1:50" ht="15">
      <c r="A821" s="21"/>
      <c r="B821" s="4"/>
      <c r="C821" s="4"/>
      <c r="D821" s="4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</row>
    <row r="822" spans="1:50" ht="15">
      <c r="A822" s="21"/>
      <c r="B822" s="4"/>
      <c r="C822" s="4"/>
      <c r="D822" s="4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</row>
    <row r="823" spans="1:50" ht="15">
      <c r="A823" s="21"/>
      <c r="B823" s="4"/>
      <c r="C823" s="4"/>
      <c r="D823" s="4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</row>
    <row r="824" spans="1:50" ht="15">
      <c r="A824" s="21"/>
      <c r="B824" s="4"/>
      <c r="C824" s="4"/>
      <c r="D824" s="4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</row>
    <row r="825" spans="1:50" ht="15">
      <c r="A825" s="21"/>
      <c r="B825" s="4"/>
      <c r="C825" s="4"/>
      <c r="D825" s="4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</row>
    <row r="826" spans="1:50" ht="15">
      <c r="A826" s="21"/>
      <c r="B826" s="4"/>
      <c r="C826" s="4"/>
      <c r="D826" s="4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</row>
    <row r="827" spans="1:50" ht="15">
      <c r="A827" s="21"/>
      <c r="B827" s="4"/>
      <c r="C827" s="4"/>
      <c r="D827" s="4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</row>
    <row r="828" spans="1:50" ht="15">
      <c r="A828" s="21"/>
      <c r="B828" s="4"/>
      <c r="C828" s="4"/>
      <c r="D828" s="4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</row>
    <row r="829" spans="1:50" ht="15">
      <c r="A829" s="21"/>
      <c r="B829" s="4"/>
      <c r="C829" s="4"/>
      <c r="D829" s="4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</row>
    <row r="830" spans="1:50" ht="15">
      <c r="A830" s="21"/>
      <c r="B830" s="4"/>
      <c r="C830" s="4"/>
      <c r="D830" s="4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</row>
    <row r="831" spans="1:50" ht="15">
      <c r="A831" s="21"/>
      <c r="B831" s="4"/>
      <c r="C831" s="4"/>
      <c r="D831" s="4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</row>
    <row r="832" spans="1:50" ht="15">
      <c r="A832" s="21"/>
      <c r="B832" s="4"/>
      <c r="C832" s="4"/>
      <c r="D832" s="4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</row>
    <row r="833" spans="1:50" ht="15">
      <c r="A833" s="21"/>
      <c r="B833" s="4"/>
      <c r="C833" s="4"/>
      <c r="D833" s="4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</row>
    <row r="834" spans="1:50" ht="15">
      <c r="A834" s="21"/>
      <c r="B834" s="4"/>
      <c r="C834" s="4"/>
      <c r="D834" s="4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</row>
    <row r="835" spans="1:50" ht="15">
      <c r="A835" s="21"/>
      <c r="B835" s="4"/>
      <c r="C835" s="4"/>
      <c r="D835" s="4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</row>
    <row r="836" spans="1:50" ht="15">
      <c r="A836" s="21"/>
      <c r="B836" s="4"/>
      <c r="C836" s="4"/>
      <c r="D836" s="4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</row>
    <row r="837" spans="1:50" ht="15">
      <c r="A837" s="21"/>
      <c r="B837" s="4"/>
      <c r="C837" s="4"/>
      <c r="D837" s="4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</row>
    <row r="838" spans="1:50" ht="15">
      <c r="A838" s="21"/>
      <c r="B838" s="4"/>
      <c r="C838" s="4"/>
      <c r="D838" s="4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</row>
    <row r="839" spans="1:50" ht="15">
      <c r="A839" s="21"/>
      <c r="B839" s="4"/>
      <c r="C839" s="4"/>
      <c r="D839" s="4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</row>
    <row r="840" spans="1:50" ht="15">
      <c r="A840" s="21"/>
      <c r="B840" s="4"/>
      <c r="C840" s="4"/>
      <c r="D840" s="4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</row>
    <row r="841" spans="1:50" ht="15">
      <c r="A841" s="21"/>
      <c r="B841" s="4"/>
      <c r="C841" s="4"/>
      <c r="D841" s="4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</row>
    <row r="842" spans="1:50" ht="15">
      <c r="A842" s="21"/>
      <c r="B842" s="4"/>
      <c r="C842" s="4"/>
      <c r="D842" s="4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</row>
    <row r="843" spans="1:50" ht="15">
      <c r="A843" s="21"/>
      <c r="B843" s="4"/>
      <c r="C843" s="4"/>
      <c r="D843" s="4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</row>
    <row r="844" spans="1:50" ht="15">
      <c r="A844" s="21"/>
      <c r="B844" s="4"/>
      <c r="C844" s="4"/>
      <c r="D844" s="4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</row>
    <row r="845" spans="1:50" ht="15">
      <c r="A845" s="21"/>
      <c r="B845" s="4"/>
      <c r="C845" s="4"/>
      <c r="D845" s="4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</row>
    <row r="846" spans="1:50" ht="15">
      <c r="A846" s="21"/>
      <c r="B846" s="4"/>
      <c r="C846" s="4"/>
      <c r="D846" s="4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</row>
    <row r="847" spans="1:50" ht="15">
      <c r="A847" s="21"/>
      <c r="B847" s="4"/>
      <c r="C847" s="4"/>
      <c r="D847" s="4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</row>
    <row r="848" spans="1:4" ht="15">
      <c r="A848" s="21"/>
      <c r="B848" s="4"/>
      <c r="C848" s="4"/>
      <c r="D848" s="4"/>
    </row>
    <row r="849" spans="1:4" ht="15">
      <c r="A849" s="21"/>
      <c r="B849" s="4"/>
      <c r="C849" s="4"/>
      <c r="D849" s="4"/>
    </row>
    <row r="850" spans="1:4" ht="15">
      <c r="A850" s="21"/>
      <c r="B850" s="4"/>
      <c r="C850" s="4"/>
      <c r="D850" s="4"/>
    </row>
    <row r="851" spans="1:4" ht="15">
      <c r="A851" s="21"/>
      <c r="B851" s="4"/>
      <c r="C851" s="4"/>
      <c r="D851" s="4"/>
    </row>
    <row r="852" spans="1:4" ht="15">
      <c r="A852" s="21"/>
      <c r="B852" s="4"/>
      <c r="C852" s="4"/>
      <c r="D852" s="4"/>
    </row>
    <row r="853" spans="1:4" ht="15">
      <c r="A853" s="21"/>
      <c r="B853" s="4"/>
      <c r="C853" s="4"/>
      <c r="D853" s="4"/>
    </row>
    <row r="854" spans="1:4" ht="15">
      <c r="A854" s="21"/>
      <c r="B854" s="4"/>
      <c r="C854" s="4"/>
      <c r="D854" s="4"/>
    </row>
    <row r="855" spans="1:4" ht="15">
      <c r="A855" s="21"/>
      <c r="B855" s="4"/>
      <c r="C855" s="4"/>
      <c r="D855" s="4"/>
    </row>
    <row r="856" spans="1:4" ht="15">
      <c r="A856" s="21"/>
      <c r="B856" s="4"/>
      <c r="C856" s="4"/>
      <c r="D856" s="4"/>
    </row>
    <row r="857" spans="1:4" ht="15">
      <c r="A857" s="21"/>
      <c r="B857" s="4"/>
      <c r="C857" s="4"/>
      <c r="D857" s="4"/>
    </row>
    <row r="858" spans="1:4" ht="15">
      <c r="A858" s="21"/>
      <c r="B858" s="4"/>
      <c r="C858" s="4"/>
      <c r="D858" s="4"/>
    </row>
    <row r="859" spans="1:4" ht="15">
      <c r="A859" s="21"/>
      <c r="B859" s="4"/>
      <c r="C859" s="4"/>
      <c r="D859" s="4"/>
    </row>
    <row r="860" spans="1:4" ht="15">
      <c r="A860" s="21"/>
      <c r="B860" s="4"/>
      <c r="C860" s="4"/>
      <c r="D860" s="4"/>
    </row>
    <row r="861" spans="1:4" ht="15">
      <c r="A861" s="21"/>
      <c r="B861" s="4"/>
      <c r="C861" s="4"/>
      <c r="D861" s="4"/>
    </row>
    <row r="862" spans="1:4" ht="15">
      <c r="A862" s="21"/>
      <c r="B862" s="4"/>
      <c r="C862" s="4"/>
      <c r="D862" s="4"/>
    </row>
    <row r="863" spans="1:4" ht="15">
      <c r="A863" s="21"/>
      <c r="B863" s="4"/>
      <c r="C863" s="4"/>
      <c r="D863" s="4"/>
    </row>
    <row r="864" spans="1:4" ht="15">
      <c r="A864" s="21"/>
      <c r="B864" s="4"/>
      <c r="C864" s="4"/>
      <c r="D864" s="4"/>
    </row>
    <row r="865" spans="1:4" ht="15">
      <c r="A865" s="21"/>
      <c r="B865" s="4"/>
      <c r="C865" s="4"/>
      <c r="D865" s="4"/>
    </row>
    <row r="866" spans="1:4" ht="15">
      <c r="A866" s="21"/>
      <c r="B866" s="4"/>
      <c r="C866" s="4"/>
      <c r="D866" s="4"/>
    </row>
    <row r="867" spans="1:4" ht="15">
      <c r="A867" s="21"/>
      <c r="B867" s="4"/>
      <c r="C867" s="4"/>
      <c r="D867" s="4"/>
    </row>
    <row r="868" spans="1:4" ht="15">
      <c r="A868" s="21"/>
      <c r="B868" s="4"/>
      <c r="C868" s="4"/>
      <c r="D868" s="4"/>
    </row>
    <row r="869" spans="1:4" ht="15">
      <c r="A869" s="21"/>
      <c r="B869" s="4"/>
      <c r="C869" s="4"/>
      <c r="D869" s="4"/>
    </row>
    <row r="870" spans="1:4" ht="15">
      <c r="A870" s="21"/>
      <c r="B870" s="4"/>
      <c r="C870" s="4"/>
      <c r="D870" s="4"/>
    </row>
    <row r="871" spans="1:4" ht="15">
      <c r="A871" s="21"/>
      <c r="B871" s="4"/>
      <c r="C871" s="4"/>
      <c r="D871" s="4"/>
    </row>
    <row r="872" spans="1:4" ht="15">
      <c r="A872" s="21"/>
      <c r="B872" s="4"/>
      <c r="C872" s="4"/>
      <c r="D872" s="4"/>
    </row>
    <row r="873" spans="1:4" ht="15">
      <c r="A873" s="21"/>
      <c r="B873" s="4"/>
      <c r="C873" s="4"/>
      <c r="D873" s="4"/>
    </row>
    <row r="874" spans="1:4" ht="15">
      <c r="A874" s="21"/>
      <c r="B874" s="4"/>
      <c r="C874" s="4"/>
      <c r="D874" s="4"/>
    </row>
    <row r="875" spans="1:4" ht="15">
      <c r="A875" s="21"/>
      <c r="B875" s="4"/>
      <c r="C875" s="4"/>
      <c r="D875" s="4"/>
    </row>
    <row r="876" spans="1:4" ht="15">
      <c r="A876" s="21"/>
      <c r="B876" s="4"/>
      <c r="C876" s="4"/>
      <c r="D876" s="4"/>
    </row>
    <row r="877" spans="1:4" ht="15">
      <c r="A877" s="21"/>
      <c r="B877" s="4"/>
      <c r="C877" s="4"/>
      <c r="D877" s="4"/>
    </row>
    <row r="878" spans="1:4" ht="15">
      <c r="A878" s="21"/>
      <c r="B878" s="4"/>
      <c r="C878" s="4"/>
      <c r="D878" s="4"/>
    </row>
    <row r="879" spans="1:4" ht="15">
      <c r="A879" s="21"/>
      <c r="B879" s="4"/>
      <c r="C879" s="4"/>
      <c r="D879" s="4"/>
    </row>
    <row r="880" spans="1:4" ht="15">
      <c r="A880" s="21"/>
      <c r="B880" s="4"/>
      <c r="C880" s="4"/>
      <c r="D880" s="4"/>
    </row>
    <row r="881" spans="1:4" ht="15">
      <c r="A881" s="21"/>
      <c r="B881" s="4"/>
      <c r="C881" s="4"/>
      <c r="D881" s="4"/>
    </row>
    <row r="882" spans="1:4" ht="15">
      <c r="A882" s="21"/>
      <c r="B882" s="4"/>
      <c r="C882" s="4"/>
      <c r="D882" s="4"/>
    </row>
    <row r="883" spans="1:4" ht="15">
      <c r="A883" s="21"/>
      <c r="B883" s="4"/>
      <c r="C883" s="4"/>
      <c r="D883" s="4"/>
    </row>
    <row r="884" spans="1:4" ht="15">
      <c r="A884" s="21"/>
      <c r="B884" s="4"/>
      <c r="C884" s="4"/>
      <c r="D884" s="4"/>
    </row>
    <row r="885" spans="1:4" ht="15">
      <c r="A885" s="21"/>
      <c r="B885" s="4"/>
      <c r="C885" s="4"/>
      <c r="D885" s="4"/>
    </row>
    <row r="886" spans="1:4" ht="15">
      <c r="A886" s="21"/>
      <c r="B886" s="4"/>
      <c r="C886" s="4"/>
      <c r="D886" s="4"/>
    </row>
    <row r="887" spans="1:4" ht="15">
      <c r="A887" s="21"/>
      <c r="B887" s="4"/>
      <c r="C887" s="4"/>
      <c r="D887" s="4"/>
    </row>
    <row r="888" spans="1:4" ht="15">
      <c r="A888" s="21"/>
      <c r="B888" s="4"/>
      <c r="C888" s="4"/>
      <c r="D888" s="4"/>
    </row>
    <row r="889" spans="1:4" ht="15">
      <c r="A889" s="21"/>
      <c r="B889" s="4"/>
      <c r="C889" s="4"/>
      <c r="D889" s="4"/>
    </row>
    <row r="890" spans="1:4" ht="15">
      <c r="A890" s="21"/>
      <c r="B890" s="4"/>
      <c r="C890" s="4"/>
      <c r="D890" s="4"/>
    </row>
    <row r="891" spans="1:4" ht="15">
      <c r="A891" s="21"/>
      <c r="B891" s="4"/>
      <c r="C891" s="4"/>
      <c r="D891" s="4"/>
    </row>
    <row r="892" spans="1:4" ht="15">
      <c r="A892" s="21"/>
      <c r="B892" s="4"/>
      <c r="C892" s="4"/>
      <c r="D892" s="4"/>
    </row>
    <row r="893" spans="1:4" ht="15">
      <c r="A893" s="21"/>
      <c r="B893" s="4"/>
      <c r="C893" s="4"/>
      <c r="D893" s="4"/>
    </row>
    <row r="894" spans="1:4" ht="15">
      <c r="A894" s="21"/>
      <c r="B894" s="4"/>
      <c r="C894" s="4"/>
      <c r="D894" s="4"/>
    </row>
    <row r="895" spans="1:4" ht="15">
      <c r="A895" s="21"/>
      <c r="B895" s="4"/>
      <c r="C895" s="4"/>
      <c r="D895" s="4"/>
    </row>
    <row r="896" spans="1:4" ht="15">
      <c r="A896" s="21"/>
      <c r="B896" s="4"/>
      <c r="C896" s="4"/>
      <c r="D896" s="4"/>
    </row>
    <row r="897" spans="1:4" ht="15">
      <c r="A897" s="21"/>
      <c r="B897" s="4"/>
      <c r="C897" s="4"/>
      <c r="D897" s="4"/>
    </row>
    <row r="898" spans="1:4" ht="15">
      <c r="A898" s="21"/>
      <c r="B898" s="4"/>
      <c r="C898" s="4"/>
      <c r="D898" s="4"/>
    </row>
    <row r="899" spans="1:4" ht="15">
      <c r="A899" s="21"/>
      <c r="B899" s="4"/>
      <c r="C899" s="4"/>
      <c r="D899" s="4"/>
    </row>
    <row r="900" spans="1:4" ht="15">
      <c r="A900" s="21"/>
      <c r="B900" s="4"/>
      <c r="C900" s="4"/>
      <c r="D900" s="4"/>
    </row>
    <row r="901" spans="1:4" ht="15">
      <c r="A901" s="21"/>
      <c r="B901" s="4"/>
      <c r="C901" s="4"/>
      <c r="D901" s="4"/>
    </row>
    <row r="902" spans="1:4" ht="15">
      <c r="A902" s="21"/>
      <c r="B902" s="4"/>
      <c r="C902" s="4"/>
      <c r="D902" s="4"/>
    </row>
    <row r="903" spans="1:4" ht="15">
      <c r="A903" s="21"/>
      <c r="B903" s="4"/>
      <c r="C903" s="4"/>
      <c r="D903" s="4"/>
    </row>
    <row r="904" spans="1:4" ht="15">
      <c r="A904" s="21"/>
      <c r="B904" s="4"/>
      <c r="C904" s="4"/>
      <c r="D904" s="4"/>
    </row>
    <row r="905" spans="1:4" ht="15">
      <c r="A905" s="21"/>
      <c r="B905" s="4"/>
      <c r="C905" s="4"/>
      <c r="D905" s="4"/>
    </row>
    <row r="906" spans="1:4" ht="15">
      <c r="A906" s="21"/>
      <c r="B906" s="4"/>
      <c r="C906" s="4"/>
      <c r="D906" s="4"/>
    </row>
    <row r="907" spans="1:4" ht="15">
      <c r="A907" s="21"/>
      <c r="B907" s="4"/>
      <c r="C907" s="4"/>
      <c r="D907" s="4"/>
    </row>
    <row r="908" spans="1:4" ht="15">
      <c r="A908" s="21"/>
      <c r="B908" s="4"/>
      <c r="C908" s="4"/>
      <c r="D908" s="4"/>
    </row>
    <row r="909" spans="1:4" ht="15">
      <c r="A909" s="21"/>
      <c r="B909" s="4"/>
      <c r="C909" s="4"/>
      <c r="D909" s="4"/>
    </row>
    <row r="910" spans="1:4" ht="15">
      <c r="A910" s="21"/>
      <c r="B910" s="4"/>
      <c r="C910" s="4"/>
      <c r="D910" s="4"/>
    </row>
    <row r="911" spans="1:4" ht="15">
      <c r="A911" s="21"/>
      <c r="B911" s="4"/>
      <c r="C911" s="4"/>
      <c r="D911" s="4"/>
    </row>
    <row r="912" spans="1:4" ht="15">
      <c r="A912" s="21"/>
      <c r="B912" s="4"/>
      <c r="C912" s="4"/>
      <c r="D912" s="4"/>
    </row>
    <row r="913" spans="1:4" ht="15">
      <c r="A913" s="21"/>
      <c r="B913" s="4"/>
      <c r="C913" s="4"/>
      <c r="D913" s="4"/>
    </row>
    <row r="914" spans="1:4" ht="15">
      <c r="A914" s="21"/>
      <c r="B914" s="4"/>
      <c r="C914" s="4"/>
      <c r="D914" s="4"/>
    </row>
    <row r="915" spans="1:4" ht="15">
      <c r="A915" s="21"/>
      <c r="B915" s="4"/>
      <c r="C915" s="4"/>
      <c r="D915" s="4"/>
    </row>
    <row r="916" spans="1:4" ht="15">
      <c r="A916" s="21"/>
      <c r="B916" s="4"/>
      <c r="C916" s="4"/>
      <c r="D916" s="4"/>
    </row>
    <row r="917" spans="1:4" ht="15">
      <c r="A917" s="21"/>
      <c r="B917" s="4"/>
      <c r="C917" s="4"/>
      <c r="D917" s="4"/>
    </row>
    <row r="918" spans="1:4" ht="15">
      <c r="A918" s="21"/>
      <c r="B918" s="4"/>
      <c r="C918" s="4"/>
      <c r="D918" s="4"/>
    </row>
    <row r="919" spans="1:4" ht="15">
      <c r="A919" s="21"/>
      <c r="B919" s="4"/>
      <c r="C919" s="4"/>
      <c r="D919" s="4"/>
    </row>
    <row r="920" spans="1:4" ht="15">
      <c r="A920" s="21"/>
      <c r="B920" s="4"/>
      <c r="C920" s="4"/>
      <c r="D920" s="4"/>
    </row>
    <row r="921" spans="1:4" ht="15">
      <c r="A921" s="21"/>
      <c r="B921" s="4"/>
      <c r="C921" s="4"/>
      <c r="D921" s="4"/>
    </row>
    <row r="922" spans="1:4" ht="15">
      <c r="A922" s="21"/>
      <c r="B922" s="4"/>
      <c r="C922" s="4"/>
      <c r="D922" s="4"/>
    </row>
    <row r="923" spans="1:4" ht="15">
      <c r="A923" s="21"/>
      <c r="B923" s="4"/>
      <c r="C923" s="4"/>
      <c r="D923" s="4"/>
    </row>
    <row r="924" spans="1:4" ht="15">
      <c r="A924" s="21"/>
      <c r="B924" s="4"/>
      <c r="C924" s="4"/>
      <c r="D924" s="4"/>
    </row>
    <row r="925" spans="1:4" ht="15">
      <c r="A925" s="21"/>
      <c r="B925" s="4"/>
      <c r="C925" s="4"/>
      <c r="D925" s="4"/>
    </row>
    <row r="926" spans="1:4" ht="15">
      <c r="A926" s="21"/>
      <c r="B926" s="4"/>
      <c r="C926" s="4"/>
      <c r="D926" s="4"/>
    </row>
    <row r="927" spans="1:4" ht="15">
      <c r="A927" s="21"/>
      <c r="B927" s="4"/>
      <c r="C927" s="4"/>
      <c r="D927" s="4"/>
    </row>
    <row r="928" spans="1:4" ht="15">
      <c r="A928" s="21"/>
      <c r="B928" s="4"/>
      <c r="C928" s="4"/>
      <c r="D928" s="4"/>
    </row>
    <row r="929" spans="1:4" ht="15">
      <c r="A929" s="21"/>
      <c r="B929" s="4"/>
      <c r="C929" s="4"/>
      <c r="D929" s="4"/>
    </row>
    <row r="930" spans="1:4" ht="15">
      <c r="A930" s="21"/>
      <c r="B930" s="4"/>
      <c r="C930" s="4"/>
      <c r="D930" s="4"/>
    </row>
    <row r="931" spans="1:4" ht="15">
      <c r="A931" s="21"/>
      <c r="B931" s="4"/>
      <c r="C931" s="4"/>
      <c r="D931" s="4"/>
    </row>
    <row r="932" spans="1:4" ht="15">
      <c r="A932" s="21"/>
      <c r="B932" s="4"/>
      <c r="C932" s="4"/>
      <c r="D932" s="4"/>
    </row>
    <row r="933" spans="1:4" ht="15">
      <c r="A933" s="21"/>
      <c r="B933" s="4"/>
      <c r="C933" s="4"/>
      <c r="D933" s="4"/>
    </row>
    <row r="934" spans="1:4" ht="15">
      <c r="A934" s="21"/>
      <c r="B934" s="4"/>
      <c r="C934" s="4"/>
      <c r="D934" s="4"/>
    </row>
    <row r="935" spans="1:4" ht="15">
      <c r="A935" s="21"/>
      <c r="B935" s="4"/>
      <c r="C935" s="4"/>
      <c r="D935" s="4"/>
    </row>
    <row r="936" spans="1:4" ht="15">
      <c r="A936" s="21"/>
      <c r="B936" s="4"/>
      <c r="C936" s="4"/>
      <c r="D936" s="4"/>
    </row>
    <row r="937" spans="1:4" ht="15">
      <c r="A937" s="21"/>
      <c r="B937" s="4"/>
      <c r="C937" s="4"/>
      <c r="D937" s="4"/>
    </row>
    <row r="938" spans="1:4" ht="15">
      <c r="A938" s="21"/>
      <c r="B938" s="4"/>
      <c r="C938" s="4"/>
      <c r="D938" s="4"/>
    </row>
    <row r="939" spans="1:4" ht="15">
      <c r="A939" s="21"/>
      <c r="B939" s="4"/>
      <c r="C939" s="4"/>
      <c r="D939" s="4"/>
    </row>
    <row r="940" spans="1:4" ht="15">
      <c r="A940" s="21"/>
      <c r="B940" s="4"/>
      <c r="C940" s="4"/>
      <c r="D940" s="4"/>
    </row>
    <row r="941" spans="1:4" ht="15">
      <c r="A941" s="21"/>
      <c r="B941" s="4"/>
      <c r="C941" s="4"/>
      <c r="D941" s="4"/>
    </row>
    <row r="942" spans="1:4" ht="15">
      <c r="A942" s="21"/>
      <c r="B942" s="4"/>
      <c r="C942" s="4"/>
      <c r="D942" s="4"/>
    </row>
    <row r="943" spans="1:4" ht="15">
      <c r="A943" s="21"/>
      <c r="B943" s="4"/>
      <c r="C943" s="4"/>
      <c r="D943" s="4"/>
    </row>
    <row r="944" spans="1:4" ht="15">
      <c r="A944" s="21"/>
      <c r="B944" s="4"/>
      <c r="C944" s="4"/>
      <c r="D944" s="4"/>
    </row>
    <row r="945" spans="1:4" ht="15">
      <c r="A945" s="21"/>
      <c r="B945" s="4"/>
      <c r="C945" s="4"/>
      <c r="D945" s="4"/>
    </row>
    <row r="946" spans="1:4" ht="15">
      <c r="A946" s="21"/>
      <c r="B946" s="4"/>
      <c r="C946" s="4"/>
      <c r="D946" s="4"/>
    </row>
    <row r="947" spans="1:4" ht="15">
      <c r="A947" s="21"/>
      <c r="B947" s="4"/>
      <c r="C947" s="4"/>
      <c r="D947" s="4"/>
    </row>
    <row r="948" spans="1:4" ht="15">
      <c r="A948" s="21"/>
      <c r="B948" s="4"/>
      <c r="C948" s="4"/>
      <c r="D948" s="4"/>
    </row>
    <row r="949" spans="1:4" ht="15">
      <c r="A949" s="21"/>
      <c r="B949" s="4"/>
      <c r="C949" s="4"/>
      <c r="D949" s="4"/>
    </row>
    <row r="950" spans="1:4" ht="15">
      <c r="A950" s="21"/>
      <c r="B950" s="4"/>
      <c r="C950" s="4"/>
      <c r="D950" s="4"/>
    </row>
    <row r="951" spans="1:4" ht="15">
      <c r="A951" s="21"/>
      <c r="B951" s="4"/>
      <c r="C951" s="4"/>
      <c r="D951" s="4"/>
    </row>
    <row r="952" spans="1:4" ht="15">
      <c r="A952" s="21"/>
      <c r="B952" s="4"/>
      <c r="C952" s="4"/>
      <c r="D952" s="4"/>
    </row>
    <row r="953" spans="1:4" ht="15">
      <c r="A953" s="21"/>
      <c r="B953" s="4"/>
      <c r="C953" s="4"/>
      <c r="D953" s="4"/>
    </row>
    <row r="954" spans="1:4" ht="15">
      <c r="A954" s="21"/>
      <c r="B954" s="4"/>
      <c r="C954" s="4"/>
      <c r="D954" s="4"/>
    </row>
    <row r="955" spans="1:4" ht="15">
      <c r="A955" s="21"/>
      <c r="B955" s="4"/>
      <c r="C955" s="4"/>
      <c r="D955" s="4"/>
    </row>
    <row r="956" spans="1:4" ht="15">
      <c r="A956" s="21"/>
      <c r="B956" s="4"/>
      <c r="C956" s="4"/>
      <c r="D956" s="4"/>
    </row>
    <row r="957" spans="1:4" ht="15">
      <c r="A957" s="21"/>
      <c r="B957" s="4"/>
      <c r="C957" s="4"/>
      <c r="D957" s="4"/>
    </row>
    <row r="958" spans="1:4" ht="15">
      <c r="A958" s="21"/>
      <c r="B958" s="4"/>
      <c r="C958" s="4"/>
      <c r="D958" s="4"/>
    </row>
    <row r="959" spans="1:4" ht="15">
      <c r="A959" s="21"/>
      <c r="B959" s="4"/>
      <c r="C959" s="4"/>
      <c r="D959" s="4"/>
    </row>
    <row r="960" spans="1:4" ht="15">
      <c r="A960" s="21"/>
      <c r="B960" s="4"/>
      <c r="C960" s="4"/>
      <c r="D960" s="4"/>
    </row>
    <row r="961" spans="1:4" ht="15">
      <c r="A961" s="21"/>
      <c r="B961" s="4"/>
      <c r="C961" s="4"/>
      <c r="D961" s="4"/>
    </row>
    <row r="962" spans="1:4" ht="15">
      <c r="A962" s="21"/>
      <c r="B962" s="4"/>
      <c r="C962" s="4"/>
      <c r="D962" s="4"/>
    </row>
    <row r="963" spans="1:4" ht="15">
      <c r="A963" s="21"/>
      <c r="B963" s="4"/>
      <c r="C963" s="4"/>
      <c r="D963" s="4"/>
    </row>
    <row r="964" spans="1:4" ht="15">
      <c r="A964" s="21"/>
      <c r="B964" s="4"/>
      <c r="C964" s="4"/>
      <c r="D964" s="4"/>
    </row>
    <row r="965" spans="1:4" ht="15">
      <c r="A965" s="21"/>
      <c r="B965" s="4"/>
      <c r="C965" s="4"/>
      <c r="D965" s="4"/>
    </row>
    <row r="966" spans="1:4" ht="15">
      <c r="A966" s="21"/>
      <c r="B966" s="4"/>
      <c r="C966" s="4"/>
      <c r="D966" s="4"/>
    </row>
    <row r="967" spans="1:4" ht="15">
      <c r="A967" s="21"/>
      <c r="B967" s="4"/>
      <c r="C967" s="4"/>
      <c r="D967" s="4"/>
    </row>
    <row r="968" spans="1:4" ht="15">
      <c r="A968" s="21"/>
      <c r="B968" s="4"/>
      <c r="C968" s="4"/>
      <c r="D968" s="4"/>
    </row>
    <row r="969" spans="1:4" ht="15">
      <c r="A969" s="21"/>
      <c r="B969" s="4"/>
      <c r="C969" s="4"/>
      <c r="D969" s="4"/>
    </row>
    <row r="970" spans="1:4" ht="15">
      <c r="A970" s="21"/>
      <c r="B970" s="4"/>
      <c r="C970" s="4"/>
      <c r="D970" s="4"/>
    </row>
    <row r="971" spans="1:4" ht="15">
      <c r="A971" s="21"/>
      <c r="B971" s="4"/>
      <c r="C971" s="4"/>
      <c r="D971" s="4"/>
    </row>
    <row r="972" spans="1:4" ht="15">
      <c r="A972" s="21"/>
      <c r="B972" s="4"/>
      <c r="C972" s="4"/>
      <c r="D972" s="4"/>
    </row>
    <row r="973" spans="1:4" ht="15">
      <c r="A973" s="21"/>
      <c r="B973" s="4"/>
      <c r="C973" s="4"/>
      <c r="D973" s="4"/>
    </row>
    <row r="974" spans="1:4" ht="15">
      <c r="A974" s="21"/>
      <c r="B974" s="4"/>
      <c r="C974" s="4"/>
      <c r="D974" s="4"/>
    </row>
    <row r="975" spans="1:4" ht="15">
      <c r="A975" s="21"/>
      <c r="B975" s="4"/>
      <c r="C975" s="4"/>
      <c r="D975" s="4"/>
    </row>
    <row r="976" spans="1:4" ht="15">
      <c r="A976" s="21"/>
      <c r="B976" s="4"/>
      <c r="C976" s="4"/>
      <c r="D976" s="4"/>
    </row>
    <row r="977" spans="1:4" ht="15">
      <c r="A977" s="21"/>
      <c r="B977" s="4"/>
      <c r="C977" s="4"/>
      <c r="D977" s="4"/>
    </row>
    <row r="978" spans="1:4" ht="15">
      <c r="A978" s="21"/>
      <c r="B978" s="4"/>
      <c r="C978" s="4"/>
      <c r="D978" s="4"/>
    </row>
    <row r="979" spans="1:4" ht="15">
      <c r="A979" s="21"/>
      <c r="B979" s="4"/>
      <c r="C979" s="4"/>
      <c r="D979" s="4"/>
    </row>
    <row r="980" spans="1:4" ht="15">
      <c r="A980" s="21"/>
      <c r="B980" s="4"/>
      <c r="C980" s="4"/>
      <c r="D980" s="4"/>
    </row>
    <row r="981" spans="1:4" ht="15">
      <c r="A981" s="21"/>
      <c r="B981" s="4"/>
      <c r="C981" s="4"/>
      <c r="D981" s="4"/>
    </row>
    <row r="982" spans="1:4" ht="15">
      <c r="A982" s="21"/>
      <c r="B982" s="4"/>
      <c r="C982" s="4"/>
      <c r="D982" s="4"/>
    </row>
    <row r="983" spans="1:4" ht="15">
      <c r="A983" s="21"/>
      <c r="B983" s="4"/>
      <c r="C983" s="4"/>
      <c r="D983" s="4"/>
    </row>
    <row r="984" spans="1:4" ht="15">
      <c r="A984" s="21"/>
      <c r="B984" s="4"/>
      <c r="C984" s="4"/>
      <c r="D984" s="4"/>
    </row>
    <row r="985" spans="1:4" ht="15">
      <c r="A985" s="21"/>
      <c r="B985" s="4"/>
      <c r="C985" s="4"/>
      <c r="D985" s="4"/>
    </row>
    <row r="986" spans="1:4" ht="15">
      <c r="A986" s="21"/>
      <c r="B986" s="4"/>
      <c r="C986" s="4"/>
      <c r="D986" s="4"/>
    </row>
    <row r="987" spans="1:4" ht="15">
      <c r="A987" s="21"/>
      <c r="B987" s="4"/>
      <c r="C987" s="4"/>
      <c r="D987" s="4"/>
    </row>
    <row r="988" spans="1:4" ht="15">
      <c r="A988" s="21"/>
      <c r="B988" s="4"/>
      <c r="C988" s="4"/>
      <c r="D988" s="4"/>
    </row>
    <row r="989" spans="1:4" ht="15">
      <c r="A989" s="21"/>
      <c r="B989" s="4"/>
      <c r="C989" s="4"/>
      <c r="D989" s="4"/>
    </row>
    <row r="990" spans="1:4" ht="15">
      <c r="A990" s="21"/>
      <c r="B990" s="4"/>
      <c r="C990" s="4"/>
      <c r="D990" s="4"/>
    </row>
    <row r="991" spans="1:4" ht="15">
      <c r="A991" s="21"/>
      <c r="B991" s="4"/>
      <c r="C991" s="4"/>
      <c r="D991" s="4"/>
    </row>
    <row r="992" spans="1:4" ht="15">
      <c r="A992" s="21"/>
      <c r="B992" s="4"/>
      <c r="C992" s="4"/>
      <c r="D992" s="4"/>
    </row>
    <row r="993" spans="1:4" ht="15">
      <c r="A993" s="21"/>
      <c r="B993" s="4"/>
      <c r="C993" s="4"/>
      <c r="D993" s="4"/>
    </row>
    <row r="994" spans="1:4" ht="15">
      <c r="A994" s="21"/>
      <c r="B994" s="4"/>
      <c r="C994" s="4"/>
      <c r="D994" s="4"/>
    </row>
    <row r="995" spans="1:4" ht="15">
      <c r="A995" s="21"/>
      <c r="B995" s="4"/>
      <c r="C995" s="4"/>
      <c r="D995" s="4"/>
    </row>
    <row r="996" spans="1:4" ht="15">
      <c r="A996" s="21"/>
      <c r="B996" s="4"/>
      <c r="C996" s="4"/>
      <c r="D996" s="4"/>
    </row>
    <row r="997" spans="1:4" ht="15">
      <c r="A997" s="21"/>
      <c r="B997" s="4"/>
      <c r="C997" s="4"/>
      <c r="D997" s="4"/>
    </row>
    <row r="998" spans="1:4" ht="15">
      <c r="A998" s="21"/>
      <c r="B998" s="4"/>
      <c r="C998" s="4"/>
      <c r="D998" s="4"/>
    </row>
    <row r="999" spans="1:4" ht="15">
      <c r="A999" s="21"/>
      <c r="B999" s="4"/>
      <c r="C999" s="4"/>
      <c r="D999" s="4"/>
    </row>
    <row r="1000" spans="1:4" ht="15">
      <c r="A1000" s="21"/>
      <c r="B1000" s="4"/>
      <c r="C1000" s="4"/>
      <c r="D1000" s="4"/>
    </row>
    <row r="1001" spans="1:4" ht="15">
      <c r="A1001" s="21"/>
      <c r="B1001" s="4"/>
      <c r="C1001" s="4"/>
      <c r="D1001" s="4"/>
    </row>
    <row r="1002" spans="1:4" ht="15">
      <c r="A1002" s="21"/>
      <c r="B1002" s="4"/>
      <c r="C1002" s="4"/>
      <c r="D1002" s="4"/>
    </row>
    <row r="1003" spans="1:4" ht="15">
      <c r="A1003" s="21"/>
      <c r="B1003" s="4"/>
      <c r="C1003" s="4"/>
      <c r="D1003" s="4"/>
    </row>
    <row r="1004" spans="1:4" ht="15">
      <c r="A1004" s="21"/>
      <c r="B1004" s="4"/>
      <c r="C1004" s="4"/>
      <c r="D1004" s="4"/>
    </row>
    <row r="1005" spans="1:4" ht="15">
      <c r="A1005" s="21"/>
      <c r="B1005" s="4"/>
      <c r="C1005" s="4"/>
      <c r="D1005" s="4"/>
    </row>
    <row r="1006" spans="1:4" ht="15">
      <c r="A1006" s="21"/>
      <c r="B1006" s="4"/>
      <c r="C1006" s="4"/>
      <c r="D1006" s="4"/>
    </row>
    <row r="1007" spans="1:4" ht="15">
      <c r="A1007" s="21"/>
      <c r="B1007" s="4"/>
      <c r="C1007" s="4"/>
      <c r="D1007" s="4"/>
    </row>
    <row r="1008" spans="1:4" ht="15">
      <c r="A1008" s="21"/>
      <c r="B1008" s="4"/>
      <c r="C1008" s="4"/>
      <c r="D1008" s="4"/>
    </row>
    <row r="1009" spans="1:4" ht="15">
      <c r="A1009" s="21"/>
      <c r="B1009" s="4"/>
      <c r="C1009" s="4"/>
      <c r="D1009" s="4"/>
    </row>
    <row r="1010" spans="1:4" ht="15">
      <c r="A1010" s="21"/>
      <c r="B1010" s="4"/>
      <c r="C1010" s="4"/>
      <c r="D1010" s="4"/>
    </row>
    <row r="1011" spans="1:4" ht="15">
      <c r="A1011" s="21"/>
      <c r="B1011" s="4"/>
      <c r="C1011" s="4"/>
      <c r="D1011" s="4"/>
    </row>
    <row r="1012" spans="1:4" ht="15">
      <c r="A1012" s="21"/>
      <c r="B1012" s="4"/>
      <c r="C1012" s="4"/>
      <c r="D1012" s="4"/>
    </row>
    <row r="1013" spans="1:4" ht="15">
      <c r="A1013" s="21"/>
      <c r="B1013" s="4"/>
      <c r="C1013" s="4"/>
      <c r="D1013" s="4"/>
    </row>
    <row r="1014" spans="1:4" ht="15">
      <c r="A1014" s="21"/>
      <c r="B1014" s="4"/>
      <c r="C1014" s="4"/>
      <c r="D1014" s="4"/>
    </row>
    <row r="1015" spans="1:4" ht="15">
      <c r="A1015" s="21"/>
      <c r="B1015" s="4"/>
      <c r="C1015" s="4"/>
      <c r="D1015" s="4"/>
    </row>
    <row r="1016" spans="1:4" ht="15">
      <c r="A1016" s="21"/>
      <c r="B1016" s="4"/>
      <c r="C1016" s="4"/>
      <c r="D1016" s="4"/>
    </row>
    <row r="1017" spans="1:4" ht="15">
      <c r="A1017" s="21"/>
      <c r="B1017" s="4"/>
      <c r="C1017" s="4"/>
      <c r="D1017" s="4"/>
    </row>
    <row r="1018" spans="1:4" ht="15">
      <c r="A1018" s="21"/>
      <c r="B1018" s="4"/>
      <c r="C1018" s="4"/>
      <c r="D1018" s="4"/>
    </row>
    <row r="1019" spans="1:4" ht="15">
      <c r="A1019" s="21"/>
      <c r="B1019" s="4"/>
      <c r="C1019" s="4"/>
      <c r="D1019" s="4"/>
    </row>
    <row r="1020" spans="1:4" ht="15">
      <c r="A1020" s="21"/>
      <c r="B1020" s="4"/>
      <c r="C1020" s="4"/>
      <c r="D1020" s="4"/>
    </row>
    <row r="1021" spans="1:4" ht="15">
      <c r="A1021" s="21"/>
      <c r="B1021" s="4"/>
      <c r="C1021" s="4"/>
      <c r="D1021" s="4"/>
    </row>
    <row r="1022" spans="1:4" ht="15">
      <c r="A1022" s="21"/>
      <c r="B1022" s="4"/>
      <c r="C1022" s="4"/>
      <c r="D1022" s="4"/>
    </row>
    <row r="1023" spans="1:4" ht="15">
      <c r="A1023" s="21"/>
      <c r="B1023" s="4"/>
      <c r="C1023" s="4"/>
      <c r="D1023" s="4"/>
    </row>
    <row r="1024" spans="1:4" ht="15">
      <c r="A1024" s="21"/>
      <c r="B1024" s="4"/>
      <c r="C1024" s="4"/>
      <c r="D1024" s="4"/>
    </row>
    <row r="1025" spans="1:4" ht="15">
      <c r="A1025" s="21"/>
      <c r="B1025" s="4"/>
      <c r="C1025" s="4"/>
      <c r="D1025" s="4"/>
    </row>
    <row r="1026" spans="1:4" ht="15">
      <c r="A1026" s="21"/>
      <c r="B1026" s="4"/>
      <c r="C1026" s="4"/>
      <c r="D1026" s="4"/>
    </row>
    <row r="1027" spans="1:4" ht="15">
      <c r="A1027" s="21"/>
      <c r="B1027" s="4"/>
      <c r="C1027" s="4"/>
      <c r="D1027" s="4"/>
    </row>
    <row r="1028" spans="1:4" ht="15">
      <c r="A1028" s="21"/>
      <c r="B1028" s="4"/>
      <c r="C1028" s="4"/>
      <c r="D1028" s="4"/>
    </row>
    <row r="1029" spans="1:4" ht="15">
      <c r="A1029" s="21"/>
      <c r="B1029" s="4"/>
      <c r="C1029" s="4"/>
      <c r="D1029" s="4"/>
    </row>
    <row r="1030" spans="1:4" ht="15">
      <c r="A1030" s="21"/>
      <c r="B1030" s="4"/>
      <c r="C1030" s="4"/>
      <c r="D1030" s="4"/>
    </row>
    <row r="1031" spans="1:4" ht="15">
      <c r="A1031" s="21"/>
      <c r="B1031" s="4"/>
      <c r="C1031" s="4"/>
      <c r="D1031" s="4"/>
    </row>
    <row r="1032" spans="1:4" ht="15">
      <c r="A1032" s="21"/>
      <c r="B1032" s="4"/>
      <c r="C1032" s="4"/>
      <c r="D1032" s="4"/>
    </row>
    <row r="1033" spans="1:4" ht="15">
      <c r="A1033" s="21"/>
      <c r="B1033" s="4"/>
      <c r="C1033" s="4"/>
      <c r="D1033" s="4"/>
    </row>
    <row r="1034" spans="1:4" ht="15">
      <c r="A1034" s="21"/>
      <c r="B1034" s="4"/>
      <c r="C1034" s="4"/>
      <c r="D1034" s="4"/>
    </row>
    <row r="1035" spans="1:4" ht="15">
      <c r="A1035" s="21"/>
      <c r="B1035" s="4"/>
      <c r="C1035" s="4"/>
      <c r="D1035" s="4"/>
    </row>
    <row r="1036" spans="1:4" ht="15">
      <c r="A1036" s="21"/>
      <c r="B1036" s="4"/>
      <c r="C1036" s="4"/>
      <c r="D1036" s="4"/>
    </row>
    <row r="1037" spans="1:4" ht="15">
      <c r="A1037" s="21"/>
      <c r="B1037" s="4"/>
      <c r="C1037" s="4"/>
      <c r="D1037" s="4"/>
    </row>
    <row r="1038" spans="1:4" ht="15">
      <c r="A1038" s="21"/>
      <c r="B1038" s="4"/>
      <c r="C1038" s="4"/>
      <c r="D1038" s="4"/>
    </row>
    <row r="1039" spans="1:4" ht="15">
      <c r="A1039" s="21"/>
      <c r="B1039" s="4"/>
      <c r="C1039" s="4"/>
      <c r="D1039" s="4"/>
    </row>
    <row r="1040" spans="1:4" ht="15">
      <c r="A1040" s="21"/>
      <c r="B1040" s="4"/>
      <c r="C1040" s="4"/>
      <c r="D1040" s="4"/>
    </row>
    <row r="1041" spans="1:4" ht="15">
      <c r="A1041" s="21"/>
      <c r="B1041" s="4"/>
      <c r="C1041" s="4"/>
      <c r="D1041" s="4"/>
    </row>
    <row r="1042" spans="1:4" ht="15">
      <c r="A1042" s="21"/>
      <c r="B1042" s="4"/>
      <c r="C1042" s="4"/>
      <c r="D1042" s="4"/>
    </row>
    <row r="1043" spans="1:4" ht="15">
      <c r="A1043" s="21"/>
      <c r="B1043" s="4"/>
      <c r="C1043" s="4"/>
      <c r="D1043" s="4"/>
    </row>
    <row r="1044" spans="1:4" ht="15">
      <c r="A1044" s="21"/>
      <c r="B1044" s="4"/>
      <c r="C1044" s="4"/>
      <c r="D1044" s="4"/>
    </row>
    <row r="1045" spans="1:4" ht="15">
      <c r="A1045" s="21"/>
      <c r="B1045" s="4"/>
      <c r="C1045" s="4"/>
      <c r="D1045" s="4"/>
    </row>
    <row r="1046" spans="1:4" ht="15">
      <c r="A1046" s="21"/>
      <c r="B1046" s="4"/>
      <c r="C1046" s="4"/>
      <c r="D1046" s="4"/>
    </row>
    <row r="1047" spans="1:4" ht="15">
      <c r="A1047" s="21"/>
      <c r="B1047" s="4"/>
      <c r="C1047" s="4"/>
      <c r="D1047" s="4"/>
    </row>
    <row r="1048" spans="1:4" ht="15">
      <c r="A1048" s="21"/>
      <c r="B1048" s="4"/>
      <c r="C1048" s="4"/>
      <c r="D1048" s="4"/>
    </row>
    <row r="1049" spans="1:4" ht="15">
      <c r="A1049" s="21"/>
      <c r="B1049" s="4"/>
      <c r="C1049" s="4"/>
      <c r="D1049" s="4"/>
    </row>
    <row r="1050" spans="1:4" ht="15">
      <c r="A1050" s="21"/>
      <c r="B1050" s="4"/>
      <c r="C1050" s="4"/>
      <c r="D1050" s="4"/>
    </row>
    <row r="1051" spans="1:4" ht="15">
      <c r="A1051" s="21"/>
      <c r="B1051" s="4"/>
      <c r="C1051" s="4"/>
      <c r="D1051" s="4"/>
    </row>
    <row r="1052" spans="1:4" ht="15">
      <c r="A1052" s="21"/>
      <c r="B1052" s="4"/>
      <c r="C1052" s="4"/>
      <c r="D1052" s="4"/>
    </row>
    <row r="1053" spans="1:4" ht="15">
      <c r="A1053" s="21"/>
      <c r="B1053" s="4"/>
      <c r="C1053" s="4"/>
      <c r="D1053" s="4"/>
    </row>
    <row r="1054" spans="1:4" ht="15">
      <c r="A1054" s="21"/>
      <c r="B1054" s="4"/>
      <c r="C1054" s="4"/>
      <c r="D1054" s="4"/>
    </row>
    <row r="1055" spans="1:4" ht="15">
      <c r="A1055" s="21"/>
      <c r="B1055" s="4"/>
      <c r="C1055" s="4"/>
      <c r="D1055" s="4"/>
    </row>
    <row r="1056" spans="1:4" ht="15">
      <c r="A1056" s="21"/>
      <c r="B1056" s="4"/>
      <c r="C1056" s="4"/>
      <c r="D1056" s="4"/>
    </row>
    <row r="1057" spans="1:4" ht="15">
      <c r="A1057" s="21"/>
      <c r="B1057" s="4"/>
      <c r="C1057" s="4"/>
      <c r="D1057" s="4"/>
    </row>
    <row r="1058" spans="1:4" ht="15">
      <c r="A1058" s="21"/>
      <c r="B1058" s="4"/>
      <c r="C1058" s="4"/>
      <c r="D1058" s="4"/>
    </row>
    <row r="1059" spans="1:4" ht="15">
      <c r="A1059" s="21"/>
      <c r="B1059" s="4"/>
      <c r="C1059" s="4"/>
      <c r="D1059" s="4"/>
    </row>
    <row r="1060" spans="1:4" ht="15">
      <c r="A1060" s="21"/>
      <c r="B1060" s="4"/>
      <c r="C1060" s="4"/>
      <c r="D1060" s="4"/>
    </row>
    <row r="1061" spans="1:4" ht="15">
      <c r="A1061" s="21"/>
      <c r="B1061" s="4"/>
      <c r="C1061" s="4"/>
      <c r="D1061" s="4"/>
    </row>
    <row r="1062" spans="1:4" ht="15">
      <c r="A1062" s="21"/>
      <c r="B1062" s="4"/>
      <c r="C1062" s="4"/>
      <c r="D1062" s="4"/>
    </row>
    <row r="1063" spans="1:4" ht="15">
      <c r="A1063" s="21"/>
      <c r="B1063" s="4"/>
      <c r="C1063" s="4"/>
      <c r="D1063" s="4"/>
    </row>
    <row r="1064" spans="1:4" ht="15">
      <c r="A1064" s="21"/>
      <c r="B1064" s="4"/>
      <c r="C1064" s="4"/>
      <c r="D1064" s="4"/>
    </row>
    <row r="1065" spans="1:4" ht="15">
      <c r="A1065" s="21"/>
      <c r="B1065" s="4"/>
      <c r="C1065" s="4"/>
      <c r="D1065" s="4"/>
    </row>
    <row r="1066" spans="1:4" ht="15">
      <c r="A1066" s="21"/>
      <c r="B1066" s="4"/>
      <c r="C1066" s="4"/>
      <c r="D1066" s="4"/>
    </row>
    <row r="1067" spans="1:4" ht="15">
      <c r="A1067" s="21"/>
      <c r="B1067" s="4"/>
      <c r="C1067" s="4"/>
      <c r="D1067" s="4"/>
    </row>
    <row r="1068" spans="1:4" ht="15">
      <c r="A1068" s="21"/>
      <c r="B1068" s="4"/>
      <c r="C1068" s="4"/>
      <c r="D1068" s="4"/>
    </row>
    <row r="1069" spans="1:4" ht="15">
      <c r="A1069" s="21"/>
      <c r="B1069" s="4"/>
      <c r="C1069" s="4"/>
      <c r="D1069" s="4"/>
    </row>
    <row r="1070" spans="1:4" ht="15">
      <c r="A1070" s="21"/>
      <c r="B1070" s="4"/>
      <c r="C1070" s="4"/>
      <c r="D1070" s="4"/>
    </row>
    <row r="1071" spans="1:4" ht="15">
      <c r="A1071" s="21"/>
      <c r="B1071" s="4"/>
      <c r="C1071" s="4"/>
      <c r="D1071" s="4"/>
    </row>
    <row r="1072" spans="1:4" ht="15">
      <c r="A1072" s="21"/>
      <c r="B1072" s="4"/>
      <c r="C1072" s="4"/>
      <c r="D1072" s="4"/>
    </row>
    <row r="1073" spans="1:4" ht="15">
      <c r="A1073" s="21"/>
      <c r="B1073" s="4"/>
      <c r="C1073" s="4"/>
      <c r="D1073" s="4"/>
    </row>
    <row r="1074" spans="1:4" ht="15">
      <c r="A1074" s="21"/>
      <c r="B1074" s="4"/>
      <c r="C1074" s="4"/>
      <c r="D1074" s="4"/>
    </row>
    <row r="1075" spans="1:4" ht="15">
      <c r="A1075" s="21"/>
      <c r="B1075" s="4"/>
      <c r="C1075" s="4"/>
      <c r="D1075" s="4"/>
    </row>
    <row r="1076" spans="1:4" ht="15">
      <c r="A1076" s="21"/>
      <c r="B1076" s="4"/>
      <c r="C1076" s="4"/>
      <c r="D1076" s="4"/>
    </row>
    <row r="1077" spans="1:4" ht="15">
      <c r="A1077" s="21"/>
      <c r="B1077" s="4"/>
      <c r="C1077" s="4"/>
      <c r="D1077" s="4"/>
    </row>
    <row r="1078" spans="1:4" ht="15">
      <c r="A1078" s="21"/>
      <c r="B1078" s="4"/>
      <c r="C1078" s="4"/>
      <c r="D1078" s="4"/>
    </row>
    <row r="1079" spans="1:4" ht="15">
      <c r="A1079" s="21"/>
      <c r="B1079" s="4"/>
      <c r="C1079" s="4"/>
      <c r="D1079" s="4"/>
    </row>
    <row r="1080" spans="1:4" ht="15">
      <c r="A1080" s="21"/>
      <c r="B1080" s="4"/>
      <c r="C1080" s="4"/>
      <c r="D1080" s="4"/>
    </row>
    <row r="1081" spans="1:4" ht="15">
      <c r="A1081" s="21"/>
      <c r="B1081" s="4"/>
      <c r="C1081" s="4"/>
      <c r="D1081" s="4"/>
    </row>
    <row r="1082" spans="1:4" ht="15">
      <c r="A1082" s="21"/>
      <c r="B1082" s="4"/>
      <c r="C1082" s="4"/>
      <c r="D1082" s="4"/>
    </row>
    <row r="1083" spans="1:4" ht="15">
      <c r="A1083" s="21"/>
      <c r="B1083" s="4"/>
      <c r="C1083" s="4"/>
      <c r="D1083" s="4"/>
    </row>
    <row r="1084" spans="1:4" ht="15">
      <c r="A1084" s="21"/>
      <c r="B1084" s="4"/>
      <c r="C1084" s="4"/>
      <c r="D1084" s="4"/>
    </row>
    <row r="1085" spans="1:4" ht="15">
      <c r="A1085" s="21"/>
      <c r="B1085" s="4"/>
      <c r="C1085" s="4"/>
      <c r="D1085" s="4"/>
    </row>
    <row r="1086" spans="1:4" ht="15">
      <c r="A1086" s="21"/>
      <c r="B1086" s="4"/>
      <c r="C1086" s="4"/>
      <c r="D1086" s="4"/>
    </row>
    <row r="1087" spans="1:4" ht="15">
      <c r="A1087" s="21"/>
      <c r="B1087" s="4"/>
      <c r="C1087" s="4"/>
      <c r="D1087" s="4"/>
    </row>
    <row r="1088" spans="1:4" ht="15">
      <c r="A1088" s="21"/>
      <c r="B1088" s="4"/>
      <c r="C1088" s="4"/>
      <c r="D1088" s="4"/>
    </row>
    <row r="1089" spans="1:4" ht="15">
      <c r="A1089" s="21"/>
      <c r="B1089" s="4"/>
      <c r="C1089" s="4"/>
      <c r="D1089" s="4"/>
    </row>
    <row r="1090" spans="1:4" ht="15">
      <c r="A1090" s="21"/>
      <c r="B1090" s="4"/>
      <c r="C1090" s="4"/>
      <c r="D1090" s="4"/>
    </row>
    <row r="1091" spans="1:4" ht="15">
      <c r="A1091" s="21"/>
      <c r="B1091" s="4"/>
      <c r="C1091" s="4"/>
      <c r="D1091" s="4"/>
    </row>
    <row r="1092" spans="1:4" ht="15">
      <c r="A1092" s="21"/>
      <c r="B1092" s="4"/>
      <c r="C1092" s="4"/>
      <c r="D1092" s="4"/>
    </row>
    <row r="1093" spans="1:4" ht="15">
      <c r="A1093" s="21"/>
      <c r="B1093" s="4"/>
      <c r="C1093" s="4"/>
      <c r="D1093" s="4"/>
    </row>
    <row r="1094" spans="1:4" ht="15">
      <c r="A1094" s="21"/>
      <c r="B1094" s="4"/>
      <c r="C1094" s="4"/>
      <c r="D1094" s="4"/>
    </row>
    <row r="1095" spans="1:4" ht="15">
      <c r="A1095" s="21"/>
      <c r="B1095" s="4"/>
      <c r="C1095" s="4"/>
      <c r="D1095" s="4"/>
    </row>
    <row r="1096" spans="1:4" ht="15">
      <c r="A1096" s="21"/>
      <c r="B1096" s="4"/>
      <c r="C1096" s="4"/>
      <c r="D1096" s="4"/>
    </row>
    <row r="1097" spans="1:4" ht="15">
      <c r="A1097" s="21"/>
      <c r="B1097" s="4"/>
      <c r="C1097" s="4"/>
      <c r="D1097" s="4"/>
    </row>
    <row r="1098" spans="1:4" ht="15">
      <c r="A1098" s="21"/>
      <c r="B1098" s="4"/>
      <c r="C1098" s="4"/>
      <c r="D1098" s="4"/>
    </row>
    <row r="1099" spans="1:4" ht="15">
      <c r="A1099" s="21"/>
      <c r="B1099" s="4"/>
      <c r="C1099" s="4"/>
      <c r="D1099" s="4"/>
    </row>
    <row r="1100" spans="1:4" ht="15">
      <c r="A1100" s="21"/>
      <c r="B1100" s="4"/>
      <c r="C1100" s="4"/>
      <c r="D1100" s="4"/>
    </row>
    <row r="1101" spans="1:4" ht="15">
      <c r="A1101" s="21"/>
      <c r="B1101" s="4"/>
      <c r="C1101" s="4"/>
      <c r="D1101" s="4"/>
    </row>
    <row r="1102" spans="1:4" ht="15">
      <c r="A1102" s="21"/>
      <c r="B1102" s="4"/>
      <c r="C1102" s="4"/>
      <c r="D1102" s="4"/>
    </row>
    <row r="1103" spans="1:4" ht="15">
      <c r="A1103" s="21"/>
      <c r="B1103" s="4"/>
      <c r="C1103" s="4"/>
      <c r="D1103" s="4"/>
    </row>
    <row r="1104" spans="1:4" ht="15">
      <c r="A1104" s="21"/>
      <c r="B1104" s="4"/>
      <c r="C1104" s="4"/>
      <c r="D1104" s="4"/>
    </row>
    <row r="1105" spans="1:4" ht="15">
      <c r="A1105" s="21"/>
      <c r="B1105" s="4"/>
      <c r="C1105" s="4"/>
      <c r="D1105" s="4"/>
    </row>
    <row r="1106" spans="1:4" ht="15">
      <c r="A1106" s="21"/>
      <c r="B1106" s="4"/>
      <c r="C1106" s="4"/>
      <c r="D1106" s="4"/>
    </row>
    <row r="1107" spans="1:4" ht="15">
      <c r="A1107" s="21"/>
      <c r="B1107" s="4"/>
      <c r="C1107" s="4"/>
      <c r="D1107" s="4"/>
    </row>
    <row r="1108" spans="1:4" ht="15">
      <c r="A1108" s="21"/>
      <c r="B1108" s="4"/>
      <c r="C1108" s="4"/>
      <c r="D1108" s="4"/>
    </row>
    <row r="1109" spans="1:4" ht="15">
      <c r="A1109" s="21"/>
      <c r="B1109" s="4"/>
      <c r="C1109" s="4"/>
      <c r="D1109" s="4"/>
    </row>
    <row r="1110" spans="1:4" ht="15">
      <c r="A1110" s="21"/>
      <c r="B1110" s="4"/>
      <c r="C1110" s="4"/>
      <c r="D1110" s="4"/>
    </row>
    <row r="1111" spans="1:4" ht="15">
      <c r="A1111" s="21"/>
      <c r="B1111" s="4"/>
      <c r="C1111" s="4"/>
      <c r="D1111" s="4"/>
    </row>
    <row r="1112" spans="1:4" ht="15">
      <c r="A1112" s="21"/>
      <c r="B1112" s="4"/>
      <c r="C1112" s="4"/>
      <c r="D1112" s="4"/>
    </row>
    <row r="1113" spans="1:4" ht="15">
      <c r="A1113" s="21"/>
      <c r="B1113" s="4"/>
      <c r="C1113" s="4"/>
      <c r="D1113" s="4"/>
    </row>
    <row r="1114" spans="1:4" ht="15">
      <c r="A1114" s="21"/>
      <c r="B1114" s="4"/>
      <c r="C1114" s="4"/>
      <c r="D1114" s="4"/>
    </row>
    <row r="1115" spans="1:4" ht="15">
      <c r="A1115" s="21"/>
      <c r="B1115" s="4"/>
      <c r="C1115" s="4"/>
      <c r="D1115" s="4"/>
    </row>
    <row r="1116" spans="1:4" ht="15">
      <c r="A1116" s="21"/>
      <c r="B1116" s="4"/>
      <c r="C1116" s="4"/>
      <c r="D1116" s="4"/>
    </row>
    <row r="1117" spans="1:4" ht="15">
      <c r="A1117" s="21"/>
      <c r="B1117" s="4"/>
      <c r="C1117" s="4"/>
      <c r="D1117" s="4"/>
    </row>
    <row r="1118" spans="1:4" ht="15">
      <c r="A1118" s="21"/>
      <c r="B1118" s="4"/>
      <c r="C1118" s="4"/>
      <c r="D1118" s="4"/>
    </row>
    <row r="1119" spans="1:4" ht="15">
      <c r="A1119" s="21"/>
      <c r="B1119" s="4"/>
      <c r="C1119" s="4"/>
      <c r="D1119" s="4"/>
    </row>
    <row r="1120" spans="1:4" ht="15">
      <c r="A1120" s="21"/>
      <c r="B1120" s="4"/>
      <c r="C1120" s="4"/>
      <c r="D1120" s="4"/>
    </row>
    <row r="1121" spans="1:4" ht="15">
      <c r="A1121" s="21"/>
      <c r="B1121" s="4"/>
      <c r="C1121" s="4"/>
      <c r="D1121" s="4"/>
    </row>
    <row r="1122" spans="1:4" ht="15">
      <c r="A1122" s="21"/>
      <c r="B1122" s="4"/>
      <c r="C1122" s="4"/>
      <c r="D1122" s="4"/>
    </row>
    <row r="1123" spans="1:4" ht="15">
      <c r="A1123" s="21"/>
      <c r="B1123" s="4"/>
      <c r="C1123" s="4"/>
      <c r="D1123" s="4"/>
    </row>
    <row r="1124" spans="1:4" ht="15">
      <c r="A1124" s="21"/>
      <c r="B1124" s="4"/>
      <c r="C1124" s="4"/>
      <c r="D1124" s="4"/>
    </row>
    <row r="1125" spans="1:4" ht="15">
      <c r="A1125" s="21"/>
      <c r="B1125" s="4"/>
      <c r="C1125" s="4"/>
      <c r="D1125" s="4"/>
    </row>
    <row r="1126" spans="1:4" ht="15">
      <c r="A1126" s="21"/>
      <c r="B1126" s="4"/>
      <c r="C1126" s="4"/>
      <c r="D1126" s="4"/>
    </row>
    <row r="1127" spans="1:4" ht="15">
      <c r="A1127" s="21"/>
      <c r="B1127" s="4"/>
      <c r="C1127" s="4"/>
      <c r="D1127" s="4"/>
    </row>
    <row r="1128" spans="1:4" ht="15">
      <c r="A1128" s="21"/>
      <c r="B1128" s="4"/>
      <c r="C1128" s="4"/>
      <c r="D1128" s="4"/>
    </row>
    <row r="1129" spans="1:4" ht="15">
      <c r="A1129" s="21"/>
      <c r="B1129" s="4"/>
      <c r="C1129" s="4"/>
      <c r="D1129" s="4"/>
    </row>
    <row r="1130" spans="1:4" ht="15">
      <c r="A1130" s="21"/>
      <c r="B1130" s="4"/>
      <c r="C1130" s="4"/>
      <c r="D1130" s="4"/>
    </row>
    <row r="1131" spans="1:4" ht="15">
      <c r="A1131" s="21"/>
      <c r="B1131" s="4"/>
      <c r="C1131" s="4"/>
      <c r="D1131" s="4"/>
    </row>
    <row r="1132" spans="1:4" ht="15">
      <c r="A1132" s="21"/>
      <c r="B1132" s="4"/>
      <c r="C1132" s="4"/>
      <c r="D1132" s="4"/>
    </row>
    <row r="1133" spans="1:4" ht="15">
      <c r="A1133" s="21"/>
      <c r="B1133" s="4"/>
      <c r="C1133" s="4"/>
      <c r="D1133" s="4"/>
    </row>
    <row r="1134" spans="1:4" ht="15">
      <c r="A1134" s="21"/>
      <c r="B1134" s="4"/>
      <c r="C1134" s="4"/>
      <c r="D1134" s="4"/>
    </row>
    <row r="1135" spans="1:4" ht="15">
      <c r="A1135" s="21"/>
      <c r="B1135" s="4"/>
      <c r="C1135" s="4"/>
      <c r="D1135" s="4"/>
    </row>
    <row r="1136" spans="1:4" ht="15">
      <c r="A1136" s="21"/>
      <c r="B1136" s="4"/>
      <c r="C1136" s="4"/>
      <c r="D1136" s="4"/>
    </row>
    <row r="1137" spans="1:4" ht="15">
      <c r="A1137" s="21"/>
      <c r="B1137" s="4"/>
      <c r="C1137" s="4"/>
      <c r="D1137" s="4"/>
    </row>
    <row r="1138" spans="1:4" ht="15">
      <c r="A1138" s="21"/>
      <c r="B1138" s="4"/>
      <c r="C1138" s="4"/>
      <c r="D1138" s="4"/>
    </row>
    <row r="1139" spans="1:4" ht="15">
      <c r="A1139" s="21"/>
      <c r="B1139" s="4"/>
      <c r="C1139" s="4"/>
      <c r="D1139" s="4"/>
    </row>
    <row r="1140" spans="1:4" ht="15">
      <c r="A1140" s="21"/>
      <c r="B1140" s="4"/>
      <c r="C1140" s="4"/>
      <c r="D1140" s="4"/>
    </row>
    <row r="1141" spans="1:4" ht="15">
      <c r="A1141" s="21"/>
      <c r="B1141" s="4"/>
      <c r="C1141" s="4"/>
      <c r="D1141" s="4"/>
    </row>
    <row r="1142" spans="1:4" ht="15">
      <c r="A1142" s="21"/>
      <c r="B1142" s="4"/>
      <c r="C1142" s="4"/>
      <c r="D1142" s="4"/>
    </row>
    <row r="1143" spans="1:4" ht="15">
      <c r="A1143" s="21"/>
      <c r="B1143" s="4"/>
      <c r="C1143" s="4"/>
      <c r="D1143" s="4"/>
    </row>
    <row r="1144" spans="1:4" ht="15">
      <c r="A1144" s="21"/>
      <c r="B1144" s="4"/>
      <c r="C1144" s="4"/>
      <c r="D1144" s="4"/>
    </row>
    <row r="1145" spans="1:4" ht="15">
      <c r="A1145" s="21"/>
      <c r="B1145" s="4"/>
      <c r="C1145" s="4"/>
      <c r="D1145" s="4"/>
    </row>
    <row r="1146" spans="1:4" ht="15">
      <c r="A1146" s="21"/>
      <c r="B1146" s="4"/>
      <c r="C1146" s="4"/>
      <c r="D1146" s="4"/>
    </row>
    <row r="1147" spans="1:4" ht="15">
      <c r="A1147" s="21"/>
      <c r="B1147" s="4"/>
      <c r="C1147" s="4"/>
      <c r="D1147" s="4"/>
    </row>
    <row r="1148" spans="1:4" ht="15">
      <c r="A1148" s="21"/>
      <c r="B1148" s="4"/>
      <c r="C1148" s="4"/>
      <c r="D1148" s="4"/>
    </row>
    <row r="1149" spans="1:4" ht="15">
      <c r="A1149" s="21"/>
      <c r="B1149" s="4"/>
      <c r="C1149" s="4"/>
      <c r="D1149" s="4"/>
    </row>
    <row r="1150" spans="1:4" ht="15">
      <c r="A1150" s="21"/>
      <c r="B1150" s="4"/>
      <c r="C1150" s="4"/>
      <c r="D1150" s="4"/>
    </row>
    <row r="1151" spans="1:4" ht="15">
      <c r="A1151" s="21"/>
      <c r="B1151" s="4"/>
      <c r="C1151" s="4"/>
      <c r="D1151" s="4"/>
    </row>
    <row r="1152" spans="1:4" ht="15">
      <c r="A1152" s="21"/>
      <c r="B1152" s="4"/>
      <c r="C1152" s="4"/>
      <c r="D1152" s="4"/>
    </row>
    <row r="1153" spans="1:4" ht="15">
      <c r="A1153" s="21"/>
      <c r="B1153" s="4"/>
      <c r="C1153" s="4"/>
      <c r="D1153" s="4"/>
    </row>
    <row r="1154" spans="1:4" ht="15">
      <c r="A1154" s="21"/>
      <c r="B1154" s="4"/>
      <c r="C1154" s="4"/>
      <c r="D1154" s="4"/>
    </row>
    <row r="1155" spans="1:4" ht="15">
      <c r="A1155" s="21"/>
      <c r="B1155" s="4"/>
      <c r="C1155" s="4"/>
      <c r="D1155" s="4"/>
    </row>
    <row r="1156" spans="1:4" ht="15">
      <c r="A1156" s="21"/>
      <c r="B1156" s="4"/>
      <c r="C1156" s="4"/>
      <c r="D1156" s="4"/>
    </row>
    <row r="1157" spans="1:4" ht="15">
      <c r="A1157" s="21"/>
      <c r="B1157" s="4"/>
      <c r="C1157" s="4"/>
      <c r="D1157" s="4"/>
    </row>
    <row r="1158" spans="1:4" ht="15">
      <c r="A1158" s="21"/>
      <c r="B1158" s="4"/>
      <c r="C1158" s="4"/>
      <c r="D1158" s="4"/>
    </row>
    <row r="1159" spans="1:4" ht="15">
      <c r="A1159" s="21"/>
      <c r="B1159" s="4"/>
      <c r="C1159" s="4"/>
      <c r="D1159" s="4"/>
    </row>
    <row r="1160" spans="1:4" ht="15">
      <c r="A1160" s="21"/>
      <c r="B1160" s="4"/>
      <c r="C1160" s="4"/>
      <c r="D1160" s="4"/>
    </row>
    <row r="1161" spans="1:4" ht="15">
      <c r="A1161" s="21"/>
      <c r="B1161" s="4"/>
      <c r="C1161" s="4"/>
      <c r="D1161" s="4"/>
    </row>
    <row r="1162" spans="1:4" ht="15">
      <c r="A1162" s="21"/>
      <c r="B1162" s="4"/>
      <c r="C1162" s="4"/>
      <c r="D1162" s="4"/>
    </row>
    <row r="1163" spans="1:4" ht="15">
      <c r="A1163" s="21"/>
      <c r="B1163" s="4"/>
      <c r="C1163" s="4"/>
      <c r="D1163" s="4"/>
    </row>
    <row r="1164" spans="1:4" ht="15">
      <c r="A1164" s="21"/>
      <c r="B1164" s="4"/>
      <c r="C1164" s="4"/>
      <c r="D1164" s="4"/>
    </row>
    <row r="1165" spans="1:4" ht="15">
      <c r="A1165" s="21"/>
      <c r="B1165" s="4"/>
      <c r="C1165" s="4"/>
      <c r="D1165" s="4"/>
    </row>
    <row r="1166" spans="1:4" ht="15">
      <c r="A1166" s="21"/>
      <c r="B1166" s="4"/>
      <c r="C1166" s="4"/>
      <c r="D1166" s="4"/>
    </row>
    <row r="1167" spans="1:4" ht="15">
      <c r="A1167" s="21"/>
      <c r="B1167" s="4"/>
      <c r="C1167" s="4"/>
      <c r="D1167" s="4"/>
    </row>
    <row r="1168" spans="1:4" ht="15">
      <c r="A1168" s="21"/>
      <c r="B1168" s="4"/>
      <c r="C1168" s="4"/>
      <c r="D1168" s="4"/>
    </row>
    <row r="1169" spans="1:4" ht="15">
      <c r="A1169" s="21"/>
      <c r="B1169" s="4"/>
      <c r="C1169" s="4"/>
      <c r="D1169" s="4"/>
    </row>
    <row r="1170" spans="1:4" ht="15">
      <c r="A1170" s="21"/>
      <c r="B1170" s="4"/>
      <c r="C1170" s="4"/>
      <c r="D1170" s="4"/>
    </row>
    <row r="1171" spans="1:4" ht="15">
      <c r="A1171" s="21"/>
      <c r="B1171" s="4"/>
      <c r="C1171" s="4"/>
      <c r="D1171" s="4"/>
    </row>
    <row r="1172" spans="1:4" ht="15">
      <c r="A1172" s="21"/>
      <c r="B1172" s="4"/>
      <c r="C1172" s="4"/>
      <c r="D1172" s="4"/>
    </row>
    <row r="1173" spans="1:4" ht="15">
      <c r="A1173" s="21"/>
      <c r="B1173" s="4"/>
      <c r="C1173" s="4"/>
      <c r="D1173" s="4"/>
    </row>
    <row r="1174" spans="1:4" ht="15">
      <c r="A1174" s="21"/>
      <c r="B1174" s="4"/>
      <c r="C1174" s="4"/>
      <c r="D1174" s="4"/>
    </row>
    <row r="1175" spans="1:4" ht="15">
      <c r="A1175" s="21"/>
      <c r="B1175" s="4"/>
      <c r="C1175" s="4"/>
      <c r="D1175" s="4"/>
    </row>
    <row r="1176" spans="1:4" ht="15">
      <c r="A1176" s="21"/>
      <c r="B1176" s="4"/>
      <c r="C1176" s="4"/>
      <c r="D1176" s="4"/>
    </row>
    <row r="1177" spans="1:4" ht="15">
      <c r="A1177" s="21"/>
      <c r="B1177" s="4"/>
      <c r="C1177" s="4"/>
      <c r="D1177" s="4"/>
    </row>
    <row r="1178" spans="1:4" ht="15">
      <c r="A1178" s="21"/>
      <c r="B1178" s="4"/>
      <c r="C1178" s="4"/>
      <c r="D1178" s="4"/>
    </row>
    <row r="1179" spans="1:4" ht="15">
      <c r="A1179" s="21"/>
      <c r="B1179" s="4"/>
      <c r="C1179" s="4"/>
      <c r="D1179" s="4"/>
    </row>
    <row r="1180" spans="1:4" ht="15">
      <c r="A1180" s="21"/>
      <c r="B1180" s="4"/>
      <c r="C1180" s="4"/>
      <c r="D1180" s="4"/>
    </row>
    <row r="1181" spans="1:4" ht="15">
      <c r="A1181" s="21"/>
      <c r="B1181" s="4"/>
      <c r="C1181" s="4"/>
      <c r="D1181" s="4"/>
    </row>
    <row r="1182" spans="1:4" ht="15">
      <c r="A1182" s="21"/>
      <c r="B1182" s="4"/>
      <c r="C1182" s="4"/>
      <c r="D1182" s="4"/>
    </row>
    <row r="1183" spans="1:4" ht="15">
      <c r="A1183" s="21"/>
      <c r="B1183" s="4"/>
      <c r="C1183" s="4"/>
      <c r="D1183" s="4"/>
    </row>
    <row r="1184" spans="1:4" ht="15">
      <c r="A1184" s="21"/>
      <c r="B1184" s="4"/>
      <c r="C1184" s="4"/>
      <c r="D1184" s="4"/>
    </row>
    <row r="1185" spans="1:4" ht="15">
      <c r="A1185" s="21"/>
      <c r="B1185" s="4"/>
      <c r="C1185" s="4"/>
      <c r="D1185" s="4"/>
    </row>
    <row r="1186" spans="1:4" ht="15">
      <c r="A1186" s="21"/>
      <c r="B1186" s="4"/>
      <c r="C1186" s="4"/>
      <c r="D1186" s="4"/>
    </row>
    <row r="1187" spans="1:4" ht="15">
      <c r="A1187" s="21"/>
      <c r="B1187" s="4"/>
      <c r="C1187" s="4"/>
      <c r="D1187" s="4"/>
    </row>
    <row r="1188" spans="1:4" ht="15">
      <c r="A1188" s="21"/>
      <c r="B1188" s="4"/>
      <c r="C1188" s="4"/>
      <c r="D1188" s="4"/>
    </row>
    <row r="1189" spans="1:4" ht="15">
      <c r="A1189" s="21"/>
      <c r="B1189" s="4"/>
      <c r="C1189" s="4"/>
      <c r="D1189" s="4"/>
    </row>
    <row r="1190" spans="1:4" ht="15">
      <c r="A1190" s="21"/>
      <c r="B1190" s="4"/>
      <c r="C1190" s="4"/>
      <c r="D1190" s="4"/>
    </row>
    <row r="1191" spans="1:4" ht="15">
      <c r="A1191" s="21"/>
      <c r="B1191" s="4"/>
      <c r="C1191" s="4"/>
      <c r="D1191" s="4"/>
    </row>
    <row r="1192" spans="1:4" ht="15">
      <c r="A1192" s="21"/>
      <c r="B1192" s="4"/>
      <c r="C1192" s="4"/>
      <c r="D1192" s="4"/>
    </row>
    <row r="1193" spans="1:4" ht="15">
      <c r="A1193" s="21"/>
      <c r="B1193" s="4"/>
      <c r="C1193" s="4"/>
      <c r="D1193" s="4"/>
    </row>
    <row r="1194" spans="1:4" ht="15">
      <c r="A1194" s="21"/>
      <c r="B1194" s="4"/>
      <c r="C1194" s="4"/>
      <c r="D1194" s="4"/>
    </row>
    <row r="1195" spans="1:4" ht="15">
      <c r="A1195" s="21"/>
      <c r="B1195" s="4"/>
      <c r="C1195" s="4"/>
      <c r="D1195" s="4"/>
    </row>
    <row r="1196" spans="1:4" ht="15">
      <c r="A1196" s="21"/>
      <c r="B1196" s="4"/>
      <c r="C1196" s="4"/>
      <c r="D1196" s="4"/>
    </row>
    <row r="1197" spans="1:4" ht="15">
      <c r="A1197" s="21"/>
      <c r="B1197" s="4"/>
      <c r="C1197" s="4"/>
      <c r="D1197" s="4"/>
    </row>
    <row r="1198" spans="1:4" ht="15">
      <c r="A1198" s="21"/>
      <c r="B1198" s="4"/>
      <c r="C1198" s="4"/>
      <c r="D1198" s="4"/>
    </row>
    <row r="1199" spans="1:4" ht="15">
      <c r="A1199" s="21"/>
      <c r="B1199" s="4"/>
      <c r="C1199" s="4"/>
      <c r="D1199" s="4"/>
    </row>
    <row r="1200" spans="1:4" ht="15">
      <c r="A1200" s="21"/>
      <c r="B1200" s="4"/>
      <c r="C1200" s="4"/>
      <c r="D1200" s="4"/>
    </row>
    <row r="1201" spans="1:4" ht="15">
      <c r="A1201" s="21"/>
      <c r="B1201" s="4"/>
      <c r="C1201" s="4"/>
      <c r="D1201" s="4"/>
    </row>
    <row r="1202" spans="1:4" ht="15">
      <c r="A1202" s="21"/>
      <c r="B1202" s="4"/>
      <c r="C1202" s="4"/>
      <c r="D1202" s="4"/>
    </row>
    <row r="1203" spans="1:4" ht="15">
      <c r="A1203" s="21"/>
      <c r="B1203" s="4"/>
      <c r="C1203" s="4"/>
      <c r="D1203" s="4"/>
    </row>
    <row r="1204" spans="1:4" ht="15">
      <c r="A1204" s="21"/>
      <c r="B1204" s="4"/>
      <c r="C1204" s="4"/>
      <c r="D1204" s="4"/>
    </row>
    <row r="1205" spans="1:4" ht="15">
      <c r="A1205" s="21"/>
      <c r="B1205" s="4"/>
      <c r="C1205" s="4"/>
      <c r="D1205" s="4"/>
    </row>
    <row r="1206" spans="1:4" ht="15">
      <c r="A1206" s="21"/>
      <c r="B1206" s="4"/>
      <c r="C1206" s="4"/>
      <c r="D1206" s="4"/>
    </row>
    <row r="1207" spans="1:4" ht="15">
      <c r="A1207" s="21"/>
      <c r="B1207" s="4"/>
      <c r="C1207" s="4"/>
      <c r="D1207" s="4"/>
    </row>
    <row r="1208" spans="1:4" ht="15">
      <c r="A1208" s="21"/>
      <c r="B1208" s="4"/>
      <c r="C1208" s="4"/>
      <c r="D1208" s="4"/>
    </row>
    <row r="1209" spans="1:4" ht="15">
      <c r="A1209" s="21"/>
      <c r="B1209" s="4"/>
      <c r="C1209" s="4"/>
      <c r="D1209" s="4"/>
    </row>
    <row r="1210" spans="1:4" ht="15">
      <c r="A1210" s="21"/>
      <c r="B1210" s="4"/>
      <c r="C1210" s="4"/>
      <c r="D1210" s="4"/>
    </row>
    <row r="1211" spans="1:4" ht="15">
      <c r="A1211" s="21"/>
      <c r="B1211" s="4"/>
      <c r="C1211" s="4"/>
      <c r="D1211" s="4"/>
    </row>
    <row r="1212" spans="1:4" ht="15">
      <c r="A1212" s="21"/>
      <c r="B1212" s="4"/>
      <c r="C1212" s="4"/>
      <c r="D1212" s="4"/>
    </row>
    <row r="1213" spans="1:4" ht="15">
      <c r="A1213" s="21"/>
      <c r="B1213" s="4"/>
      <c r="C1213" s="4"/>
      <c r="D1213" s="4"/>
    </row>
    <row r="1214" spans="1:4" ht="15">
      <c r="A1214" s="21"/>
      <c r="B1214" s="4"/>
      <c r="C1214" s="4"/>
      <c r="D1214" s="4"/>
    </row>
    <row r="1215" spans="1:4" ht="15">
      <c r="A1215" s="21"/>
      <c r="B1215" s="4"/>
      <c r="C1215" s="4"/>
      <c r="D1215" s="4"/>
    </row>
    <row r="1216" spans="1:4" ht="15">
      <c r="A1216" s="21"/>
      <c r="B1216" s="4"/>
      <c r="C1216" s="4"/>
      <c r="D1216" s="4"/>
    </row>
    <row r="1217" spans="1:4" ht="15">
      <c r="A1217" s="21"/>
      <c r="B1217" s="4"/>
      <c r="C1217" s="4"/>
      <c r="D1217" s="4"/>
    </row>
    <row r="1218" spans="1:4" ht="15">
      <c r="A1218" s="21"/>
      <c r="B1218" s="4"/>
      <c r="C1218" s="4"/>
      <c r="D1218" s="4"/>
    </row>
    <row r="1219" spans="1:4" ht="15">
      <c r="A1219" s="21"/>
      <c r="B1219" s="4"/>
      <c r="C1219" s="4"/>
      <c r="D1219" s="4"/>
    </row>
    <row r="1220" spans="1:4" ht="15">
      <c r="A1220" s="21"/>
      <c r="B1220" s="4"/>
      <c r="C1220" s="4"/>
      <c r="D1220" s="4"/>
    </row>
    <row r="1221" spans="1:4" ht="15">
      <c r="A1221" s="21"/>
      <c r="B1221" s="4"/>
      <c r="C1221" s="4"/>
      <c r="D1221" s="4"/>
    </row>
    <row r="1222" spans="1:4" ht="15">
      <c r="A1222" s="21"/>
      <c r="B1222" s="4"/>
      <c r="C1222" s="4"/>
      <c r="D1222" s="4"/>
    </row>
    <row r="1223" spans="1:4" ht="15">
      <c r="A1223" s="21"/>
      <c r="B1223" s="4"/>
      <c r="C1223" s="4"/>
      <c r="D1223" s="4"/>
    </row>
    <row r="1224" spans="1:4" ht="15">
      <c r="A1224" s="21"/>
      <c r="B1224" s="4"/>
      <c r="C1224" s="4"/>
      <c r="D1224" s="4"/>
    </row>
    <row r="1225" spans="1:4" ht="15">
      <c r="A1225" s="21"/>
      <c r="B1225" s="4"/>
      <c r="C1225" s="4"/>
      <c r="D1225" s="4"/>
    </row>
    <row r="1226" spans="1:4" ht="15">
      <c r="A1226" s="21"/>
      <c r="B1226" s="4"/>
      <c r="C1226" s="4"/>
      <c r="D1226" s="4"/>
    </row>
    <row r="1227" spans="1:4" ht="15">
      <c r="A1227" s="21"/>
      <c r="B1227" s="4"/>
      <c r="C1227" s="4"/>
      <c r="D1227" s="4"/>
    </row>
    <row r="1228" spans="1:4" ht="15">
      <c r="A1228" s="21"/>
      <c r="B1228" s="4"/>
      <c r="C1228" s="4"/>
      <c r="D1228" s="4"/>
    </row>
    <row r="1229" spans="1:4" ht="15">
      <c r="A1229" s="21"/>
      <c r="B1229" s="4"/>
      <c r="C1229" s="4"/>
      <c r="D1229" s="4"/>
    </row>
    <row r="1230" spans="1:4" ht="15">
      <c r="A1230" s="21"/>
      <c r="B1230" s="4"/>
      <c r="C1230" s="4"/>
      <c r="D1230" s="4"/>
    </row>
    <row r="1231" spans="1:4" ht="15">
      <c r="A1231" s="21"/>
      <c r="B1231" s="4"/>
      <c r="C1231" s="4"/>
      <c r="D1231" s="4"/>
    </row>
    <row r="1232" spans="1:4" ht="15">
      <c r="A1232" s="21"/>
      <c r="B1232" s="4"/>
      <c r="C1232" s="4"/>
      <c r="D1232" s="4"/>
    </row>
    <row r="1233" spans="1:4" ht="15">
      <c r="A1233" s="21"/>
      <c r="B1233" s="4"/>
      <c r="C1233" s="4"/>
      <c r="D1233" s="4"/>
    </row>
    <row r="1234" spans="1:4" ht="15">
      <c r="A1234" s="21"/>
      <c r="B1234" s="4"/>
      <c r="C1234" s="4"/>
      <c r="D1234" s="4"/>
    </row>
    <row r="1235" spans="1:4" ht="15">
      <c r="A1235" s="21"/>
      <c r="B1235" s="4"/>
      <c r="C1235" s="4"/>
      <c r="D1235" s="4"/>
    </row>
    <row r="1236" spans="1:4" ht="15">
      <c r="A1236" s="21"/>
      <c r="B1236" s="4"/>
      <c r="C1236" s="4"/>
      <c r="D1236" s="4"/>
    </row>
    <row r="1237" spans="1:4" ht="15">
      <c r="A1237" s="21"/>
      <c r="B1237" s="4"/>
      <c r="C1237" s="4"/>
      <c r="D1237" s="4"/>
    </row>
    <row r="1238" spans="1:4" ht="15">
      <c r="A1238" s="21"/>
      <c r="B1238" s="4"/>
      <c r="C1238" s="4"/>
      <c r="D1238" s="4"/>
    </row>
    <row r="1239" spans="1:4" ht="15">
      <c r="A1239" s="21"/>
      <c r="B1239" s="4"/>
      <c r="C1239" s="4"/>
      <c r="D1239" s="4"/>
    </row>
    <row r="1240" spans="1:4" ht="15">
      <c r="A1240" s="21"/>
      <c r="B1240" s="4"/>
      <c r="C1240" s="4"/>
      <c r="D1240" s="4"/>
    </row>
    <row r="1241" spans="1:4" ht="15">
      <c r="A1241" s="21"/>
      <c r="B1241" s="4"/>
      <c r="C1241" s="4"/>
      <c r="D1241" s="4"/>
    </row>
    <row r="1242" spans="1:4" ht="15">
      <c r="A1242" s="21"/>
      <c r="B1242" s="4"/>
      <c r="C1242" s="4"/>
      <c r="D1242" s="4"/>
    </row>
    <row r="1243" spans="1:4" ht="15">
      <c r="A1243" s="21"/>
      <c r="B1243" s="4"/>
      <c r="C1243" s="4"/>
      <c r="D1243" s="4"/>
    </row>
    <row r="1244" spans="1:4" ht="15">
      <c r="A1244" s="21"/>
      <c r="B1244" s="4"/>
      <c r="C1244" s="4"/>
      <c r="D1244" s="4"/>
    </row>
    <row r="1245" spans="1:4" ht="15">
      <c r="A1245" s="21"/>
      <c r="B1245" s="4"/>
      <c r="C1245" s="4"/>
      <c r="D1245" s="4"/>
    </row>
    <row r="1246" spans="1:4" ht="15">
      <c r="A1246" s="21"/>
      <c r="B1246" s="4"/>
      <c r="C1246" s="4"/>
      <c r="D1246" s="4"/>
    </row>
    <row r="1247" spans="1:4" ht="15">
      <c r="A1247" s="21"/>
      <c r="B1247" s="4"/>
      <c r="C1247" s="4"/>
      <c r="D1247" s="4"/>
    </row>
    <row r="1248" spans="1:4" ht="15">
      <c r="A1248" s="21"/>
      <c r="B1248" s="4"/>
      <c r="C1248" s="4"/>
      <c r="D1248" s="4"/>
    </row>
    <row r="1249" spans="1:4" ht="15">
      <c r="A1249" s="21"/>
      <c r="B1249" s="4"/>
      <c r="C1249" s="4"/>
      <c r="D1249" s="4"/>
    </row>
    <row r="1250" spans="1:4" ht="15">
      <c r="A1250" s="21"/>
      <c r="B1250" s="4"/>
      <c r="C1250" s="4"/>
      <c r="D1250" s="4"/>
    </row>
    <row r="1251" spans="1:4" ht="15">
      <c r="A1251" s="21"/>
      <c r="B1251" s="4"/>
      <c r="C1251" s="4"/>
      <c r="D1251" s="4"/>
    </row>
    <row r="1252" spans="1:4" ht="15">
      <c r="A1252" s="21"/>
      <c r="B1252" s="4"/>
      <c r="C1252" s="4"/>
      <c r="D1252" s="4"/>
    </row>
    <row r="1253" spans="1:4" ht="15">
      <c r="A1253" s="21"/>
      <c r="B1253" s="4"/>
      <c r="C1253" s="4"/>
      <c r="D1253" s="4"/>
    </row>
    <row r="1254" spans="1:4" ht="15">
      <c r="A1254" s="21"/>
      <c r="B1254" s="4"/>
      <c r="C1254" s="4"/>
      <c r="D1254" s="4"/>
    </row>
    <row r="1255" spans="1:4" ht="15">
      <c r="A1255" s="21"/>
      <c r="B1255" s="4"/>
      <c r="C1255" s="4"/>
      <c r="D1255" s="4"/>
    </row>
    <row r="1256" spans="1:4" ht="15">
      <c r="A1256" s="21"/>
      <c r="B1256" s="4"/>
      <c r="C1256" s="4"/>
      <c r="D1256" s="4"/>
    </row>
    <row r="1257" spans="1:4" ht="15">
      <c r="A1257" s="21"/>
      <c r="B1257" s="4"/>
      <c r="C1257" s="4"/>
      <c r="D1257" s="4"/>
    </row>
    <row r="1258" spans="1:4" ht="15">
      <c r="A1258" s="21"/>
      <c r="B1258" s="4"/>
      <c r="C1258" s="4"/>
      <c r="D1258" s="4"/>
    </row>
    <row r="1259" spans="1:4" ht="15">
      <c r="A1259" s="21"/>
      <c r="B1259" s="4"/>
      <c r="C1259" s="4"/>
      <c r="D1259" s="4"/>
    </row>
    <row r="1260" spans="1:4" ht="15">
      <c r="A1260" s="21"/>
      <c r="B1260" s="4"/>
      <c r="C1260" s="4"/>
      <c r="D1260" s="4"/>
    </row>
    <row r="1261" spans="1:4" ht="15">
      <c r="A1261" s="21"/>
      <c r="B1261" s="4"/>
      <c r="C1261" s="4"/>
      <c r="D1261" s="4"/>
    </row>
    <row r="1262" spans="1:4" ht="15">
      <c r="A1262" s="21"/>
      <c r="B1262" s="4"/>
      <c r="C1262" s="4"/>
      <c r="D1262" s="4"/>
    </row>
    <row r="1263" spans="1:4" ht="15">
      <c r="A1263" s="21"/>
      <c r="B1263" s="4"/>
      <c r="C1263" s="4"/>
      <c r="D1263" s="4"/>
    </row>
    <row r="1264" spans="1:4" ht="15">
      <c r="A1264" s="21"/>
      <c r="B1264" s="4"/>
      <c r="C1264" s="4"/>
      <c r="D1264" s="4"/>
    </row>
    <row r="1265" spans="1:4" ht="15">
      <c r="A1265" s="21"/>
      <c r="B1265" s="4"/>
      <c r="C1265" s="4"/>
      <c r="D1265" s="4"/>
    </row>
    <row r="1266" spans="1:4" ht="15">
      <c r="A1266" s="21"/>
      <c r="B1266" s="4"/>
      <c r="C1266" s="4"/>
      <c r="D1266" s="4"/>
    </row>
    <row r="1267" spans="1:4" ht="15">
      <c r="A1267" s="21"/>
      <c r="B1267" s="4"/>
      <c r="C1267" s="4"/>
      <c r="D1267" s="4"/>
    </row>
    <row r="1268" spans="1:4" ht="15">
      <c r="A1268" s="21"/>
      <c r="B1268" s="4"/>
      <c r="C1268" s="4"/>
      <c r="D1268" s="4"/>
    </row>
    <row r="1269" spans="1:4" ht="15">
      <c r="A1269" s="21"/>
      <c r="B1269" s="4"/>
      <c r="C1269" s="4"/>
      <c r="D1269" s="4"/>
    </row>
    <row r="1270" spans="1:4" ht="15">
      <c r="A1270" s="21"/>
      <c r="B1270" s="4"/>
      <c r="C1270" s="4"/>
      <c r="D1270" s="4"/>
    </row>
    <row r="1271" spans="1:4" ht="15">
      <c r="A1271" s="21"/>
      <c r="B1271" s="4"/>
      <c r="C1271" s="4"/>
      <c r="D1271" s="4"/>
    </row>
    <row r="1272" spans="1:4" ht="15">
      <c r="A1272" s="21"/>
      <c r="B1272" s="4"/>
      <c r="C1272" s="4"/>
      <c r="D1272" s="4"/>
    </row>
    <row r="1273" spans="1:4" ht="15">
      <c r="A1273" s="21"/>
      <c r="B1273" s="4"/>
      <c r="C1273" s="4"/>
      <c r="D1273" s="4"/>
    </row>
    <row r="1274" spans="1:4" ht="15">
      <c r="A1274" s="21"/>
      <c r="B1274" s="4"/>
      <c r="C1274" s="4"/>
      <c r="D1274" s="4"/>
    </row>
    <row r="1275" spans="1:4" ht="15">
      <c r="A1275" s="21"/>
      <c r="B1275" s="4"/>
      <c r="C1275" s="4"/>
      <c r="D1275" s="4"/>
    </row>
    <row r="1276" spans="1:4" ht="15">
      <c r="A1276" s="21"/>
      <c r="B1276" s="4"/>
      <c r="C1276" s="4"/>
      <c r="D1276" s="4"/>
    </row>
    <row r="1277" spans="1:4" ht="15">
      <c r="A1277" s="21"/>
      <c r="B1277" s="4"/>
      <c r="C1277" s="4"/>
      <c r="D1277" s="4"/>
    </row>
    <row r="1278" spans="1:4" ht="15">
      <c r="A1278" s="21"/>
      <c r="B1278" s="4"/>
      <c r="C1278" s="4"/>
      <c r="D1278" s="4"/>
    </row>
    <row r="1279" spans="1:4" ht="15">
      <c r="A1279" s="21"/>
      <c r="B1279" s="4"/>
      <c r="C1279" s="4"/>
      <c r="D1279" s="4"/>
    </row>
    <row r="1280" spans="1:4" ht="15">
      <c r="A1280" s="21"/>
      <c r="B1280" s="4"/>
      <c r="C1280" s="4"/>
      <c r="D1280" s="4"/>
    </row>
    <row r="1281" spans="1:4" ht="15">
      <c r="A1281" s="21"/>
      <c r="B1281" s="4"/>
      <c r="C1281" s="4"/>
      <c r="D1281" s="4"/>
    </row>
    <row r="1282" spans="1:4" ht="15">
      <c r="A1282" s="21"/>
      <c r="B1282" s="4"/>
      <c r="C1282" s="4"/>
      <c r="D1282" s="4"/>
    </row>
    <row r="1283" spans="1:4" ht="15">
      <c r="A1283" s="21"/>
      <c r="B1283" s="4"/>
      <c r="C1283" s="4"/>
      <c r="D1283" s="4"/>
    </row>
    <row r="1284" spans="1:4" ht="15">
      <c r="A1284" s="21"/>
      <c r="B1284" s="4"/>
      <c r="C1284" s="4"/>
      <c r="D1284" s="4"/>
    </row>
    <row r="1285" spans="1:4" ht="15">
      <c r="A1285" s="21"/>
      <c r="B1285" s="4"/>
      <c r="C1285" s="4"/>
      <c r="D1285" s="4"/>
    </row>
    <row r="1286" spans="1:4" ht="15">
      <c r="A1286" s="21"/>
      <c r="B1286" s="4"/>
      <c r="C1286" s="4"/>
      <c r="D1286" s="4"/>
    </row>
    <row r="1287" spans="1:4" ht="15">
      <c r="A1287" s="21"/>
      <c r="B1287" s="4"/>
      <c r="C1287" s="4"/>
      <c r="D1287" s="4"/>
    </row>
    <row r="1288" spans="1:4" ht="15">
      <c r="A1288" s="21"/>
      <c r="B1288" s="4"/>
      <c r="C1288" s="4"/>
      <c r="D1288" s="4"/>
    </row>
    <row r="1289" spans="1:4" ht="15">
      <c r="A1289" s="21"/>
      <c r="B1289" s="4"/>
      <c r="C1289" s="4"/>
      <c r="D1289" s="4"/>
    </row>
    <row r="1290" spans="1:4" ht="15">
      <c r="A1290" s="21"/>
      <c r="B1290" s="4"/>
      <c r="C1290" s="4"/>
      <c r="D1290" s="4"/>
    </row>
    <row r="1291" spans="1:4" ht="15">
      <c r="A1291" s="21"/>
      <c r="B1291" s="4"/>
      <c r="C1291" s="4"/>
      <c r="D1291" s="4"/>
    </row>
    <row r="1292" spans="1:4" ht="15">
      <c r="A1292" s="21"/>
      <c r="B1292" s="4"/>
      <c r="C1292" s="4"/>
      <c r="D1292" s="4"/>
    </row>
    <row r="1293" spans="1:4" ht="15">
      <c r="A1293" s="21"/>
      <c r="B1293" s="4"/>
      <c r="C1293" s="4"/>
      <c r="D1293" s="4"/>
    </row>
    <row r="1294" spans="1:4" ht="15">
      <c r="A1294" s="21"/>
      <c r="B1294" s="4"/>
      <c r="C1294" s="4"/>
      <c r="D1294" s="4"/>
    </row>
    <row r="1295" spans="1:4" ht="15">
      <c r="A1295" s="21"/>
      <c r="B1295" s="4"/>
      <c r="C1295" s="4"/>
      <c r="D1295" s="4"/>
    </row>
    <row r="1296" spans="1:4" ht="15">
      <c r="A1296" s="21"/>
      <c r="B1296" s="4"/>
      <c r="C1296" s="4"/>
      <c r="D1296" s="4"/>
    </row>
    <row r="1297" spans="1:4" ht="15">
      <c r="A1297" s="21"/>
      <c r="B1297" s="4"/>
      <c r="C1297" s="4"/>
      <c r="D1297" s="4"/>
    </row>
    <row r="1298" spans="1:4" ht="15">
      <c r="A1298" s="21"/>
      <c r="B1298" s="4"/>
      <c r="C1298" s="4"/>
      <c r="D1298" s="4"/>
    </row>
    <row r="1299" spans="1:4" ht="15">
      <c r="A1299" s="21"/>
      <c r="B1299" s="4"/>
      <c r="C1299" s="4"/>
      <c r="D1299" s="4"/>
    </row>
    <row r="1300" spans="1:4" ht="15">
      <c r="A1300" s="21"/>
      <c r="B1300" s="4"/>
      <c r="C1300" s="4"/>
      <c r="D1300" s="4"/>
    </row>
    <row r="1301" spans="1:4" ht="15">
      <c r="A1301" s="21"/>
      <c r="B1301" s="4"/>
      <c r="C1301" s="4"/>
      <c r="D1301" s="4"/>
    </row>
    <row r="1302" spans="1:4" ht="15">
      <c r="A1302" s="21"/>
      <c r="B1302" s="4"/>
      <c r="C1302" s="4"/>
      <c r="D1302" s="4"/>
    </row>
    <row r="1303" spans="1:4" ht="15">
      <c r="A1303" s="21"/>
      <c r="B1303" s="4"/>
      <c r="C1303" s="4"/>
      <c r="D1303" s="4"/>
    </row>
    <row r="1304" spans="1:4" ht="15">
      <c r="A1304" s="21"/>
      <c r="B1304" s="4"/>
      <c r="C1304" s="4"/>
      <c r="D1304" s="4"/>
    </row>
    <row r="1305" spans="1:4" ht="15">
      <c r="A1305" s="21"/>
      <c r="B1305" s="4"/>
      <c r="C1305" s="4"/>
      <c r="D1305" s="4"/>
    </row>
    <row r="1306" spans="1:4" ht="15">
      <c r="A1306" s="21"/>
      <c r="B1306" s="4"/>
      <c r="C1306" s="4"/>
      <c r="D1306" s="4"/>
    </row>
    <row r="1307" spans="1:4" ht="15">
      <c r="A1307" s="21"/>
      <c r="B1307" s="4"/>
      <c r="C1307" s="4"/>
      <c r="D1307" s="4"/>
    </row>
    <row r="1308" spans="1:4" ht="15">
      <c r="A1308" s="21"/>
      <c r="B1308" s="4"/>
      <c r="C1308" s="4"/>
      <c r="D1308" s="4"/>
    </row>
    <row r="1309" spans="1:4" ht="15">
      <c r="A1309" s="21"/>
      <c r="B1309" s="4"/>
      <c r="C1309" s="4"/>
      <c r="D1309" s="4"/>
    </row>
    <row r="1310" spans="1:4" ht="15">
      <c r="A1310" s="21"/>
      <c r="B1310" s="4"/>
      <c r="C1310" s="4"/>
      <c r="D1310" s="4"/>
    </row>
    <row r="1311" spans="1:4" ht="15">
      <c r="A1311" s="21"/>
      <c r="B1311" s="4"/>
      <c r="C1311" s="4"/>
      <c r="D1311" s="4"/>
    </row>
    <row r="1312" spans="1:4" ht="15">
      <c r="A1312" s="21"/>
      <c r="B1312" s="4"/>
      <c r="C1312" s="4"/>
      <c r="D1312" s="4"/>
    </row>
    <row r="1313" spans="1:4" ht="15">
      <c r="A1313" s="21"/>
      <c r="B1313" s="4"/>
      <c r="C1313" s="4"/>
      <c r="D1313" s="4"/>
    </row>
    <row r="1314" spans="1:4" ht="15">
      <c r="A1314" s="21"/>
      <c r="B1314" s="4"/>
      <c r="C1314" s="4"/>
      <c r="D1314" s="4"/>
    </row>
    <row r="1315" spans="1:4" ht="15">
      <c r="A1315" s="21"/>
      <c r="B1315" s="4"/>
      <c r="C1315" s="4"/>
      <c r="D1315" s="4"/>
    </row>
    <row r="1316" spans="1:4" ht="15">
      <c r="A1316" s="21"/>
      <c r="B1316" s="4"/>
      <c r="C1316" s="4"/>
      <c r="D1316" s="4"/>
    </row>
    <row r="1317" spans="1:4" ht="15">
      <c r="A1317" s="21"/>
      <c r="B1317" s="4"/>
      <c r="C1317" s="4"/>
      <c r="D1317" s="4"/>
    </row>
    <row r="1318" spans="1:4" ht="15">
      <c r="A1318" s="21"/>
      <c r="B1318" s="4"/>
      <c r="C1318" s="4"/>
      <c r="D1318" s="4"/>
    </row>
    <row r="1319" spans="1:4" ht="15">
      <c r="A1319" s="21"/>
      <c r="B1319" s="4"/>
      <c r="C1319" s="4"/>
      <c r="D1319" s="4"/>
    </row>
    <row r="1320" spans="1:4" ht="15">
      <c r="A1320" s="21"/>
      <c r="B1320" s="4"/>
      <c r="C1320" s="4"/>
      <c r="D1320" s="4"/>
    </row>
    <row r="1321" spans="1:4" ht="15">
      <c r="A1321" s="21"/>
      <c r="B1321" s="4"/>
      <c r="C1321" s="4"/>
      <c r="D1321" s="4"/>
    </row>
    <row r="1322" spans="1:4" ht="15">
      <c r="A1322" s="21"/>
      <c r="B1322" s="4"/>
      <c r="C1322" s="4"/>
      <c r="D1322" s="4"/>
    </row>
    <row r="1323" spans="1:4" ht="15">
      <c r="A1323" s="21"/>
      <c r="B1323" s="4"/>
      <c r="C1323" s="4"/>
      <c r="D1323" s="4"/>
    </row>
    <row r="1324" spans="1:4" ht="15">
      <c r="A1324" s="21"/>
      <c r="B1324" s="4"/>
      <c r="C1324" s="4"/>
      <c r="D1324" s="4"/>
    </row>
    <row r="1325" spans="1:4" ht="15">
      <c r="A1325" s="21"/>
      <c r="B1325" s="4"/>
      <c r="C1325" s="4"/>
      <c r="D1325" s="4"/>
    </row>
    <row r="1326" spans="1:4" ht="15">
      <c r="A1326" s="21"/>
      <c r="B1326" s="4"/>
      <c r="C1326" s="4"/>
      <c r="D1326" s="4"/>
    </row>
    <row r="1327" spans="1:4" ht="15">
      <c r="A1327" s="21"/>
      <c r="B1327" s="4"/>
      <c r="C1327" s="4"/>
      <c r="D1327" s="4"/>
    </row>
    <row r="1328" spans="1:4" ht="15">
      <c r="A1328" s="21"/>
      <c r="B1328" s="4"/>
      <c r="C1328" s="4"/>
      <c r="D1328" s="4"/>
    </row>
    <row r="1329" spans="1:4" ht="15">
      <c r="A1329" s="21"/>
      <c r="B1329" s="4"/>
      <c r="C1329" s="4"/>
      <c r="D1329" s="4"/>
    </row>
    <row r="1330" spans="1:4" ht="15">
      <c r="A1330" s="21"/>
      <c r="B1330" s="4"/>
      <c r="C1330" s="4"/>
      <c r="D1330" s="4"/>
    </row>
    <row r="1331" spans="1:4" ht="15">
      <c r="A1331" s="21"/>
      <c r="B1331" s="4"/>
      <c r="C1331" s="4"/>
      <c r="D1331" s="4"/>
    </row>
    <row r="1332" spans="1:4" ht="15">
      <c r="A1332" s="21"/>
      <c r="B1332" s="4"/>
      <c r="C1332" s="4"/>
      <c r="D1332" s="4"/>
    </row>
    <row r="1333" spans="1:4" ht="15">
      <c r="A1333" s="21"/>
      <c r="B1333" s="4"/>
      <c r="C1333" s="4"/>
      <c r="D1333" s="4"/>
    </row>
    <row r="1334" spans="1:4" ht="15">
      <c r="A1334" s="21"/>
      <c r="B1334" s="4"/>
      <c r="C1334" s="4"/>
      <c r="D1334" s="4"/>
    </row>
    <row r="1335" spans="1:4" ht="15">
      <c r="A1335" s="21"/>
      <c r="B1335" s="4"/>
      <c r="C1335" s="4"/>
      <c r="D1335" s="4"/>
    </row>
    <row r="1336" spans="1:4" ht="15">
      <c r="A1336" s="21"/>
      <c r="B1336" s="4"/>
      <c r="C1336" s="4"/>
      <c r="D1336" s="4"/>
    </row>
    <row r="1337" spans="1:4" ht="15">
      <c r="A1337" s="21"/>
      <c r="B1337" s="4"/>
      <c r="C1337" s="4"/>
      <c r="D1337" s="4"/>
    </row>
    <row r="1338" spans="1:4" ht="15">
      <c r="A1338" s="21"/>
      <c r="B1338" s="4"/>
      <c r="C1338" s="4"/>
      <c r="D1338" s="4"/>
    </row>
    <row r="1339" spans="1:4" ht="15">
      <c r="A1339" s="21"/>
      <c r="B1339" s="4"/>
      <c r="C1339" s="4"/>
      <c r="D1339" s="4"/>
    </row>
    <row r="1340" spans="1:4" ht="15">
      <c r="A1340" s="21"/>
      <c r="B1340" s="4"/>
      <c r="C1340" s="4"/>
      <c r="D1340" s="4"/>
    </row>
    <row r="1341" spans="1:4" ht="15">
      <c r="A1341" s="21"/>
      <c r="B1341" s="4"/>
      <c r="C1341" s="4"/>
      <c r="D1341" s="4"/>
    </row>
    <row r="1342" spans="1:4" ht="15">
      <c r="A1342" s="21"/>
      <c r="B1342" s="4"/>
      <c r="C1342" s="4"/>
      <c r="D1342" s="4"/>
    </row>
    <row r="1343" spans="1:4" ht="15">
      <c r="A1343" s="21"/>
      <c r="B1343" s="4"/>
      <c r="C1343" s="4"/>
      <c r="D1343" s="4"/>
    </row>
    <row r="1344" spans="1:4" ht="15">
      <c r="A1344" s="21"/>
      <c r="B1344" s="4"/>
      <c r="C1344" s="4"/>
      <c r="D1344" s="4"/>
    </row>
    <row r="1345" spans="1:4" ht="15">
      <c r="A1345" s="21"/>
      <c r="B1345" s="4"/>
      <c r="C1345" s="4"/>
      <c r="D1345" s="4"/>
    </row>
    <row r="1346" spans="1:4" ht="15">
      <c r="A1346" s="21"/>
      <c r="B1346" s="4"/>
      <c r="C1346" s="4"/>
      <c r="D1346" s="4"/>
    </row>
    <row r="1347" spans="1:4" ht="15">
      <c r="A1347" s="21"/>
      <c r="B1347" s="4"/>
      <c r="C1347" s="4"/>
      <c r="D1347" s="4"/>
    </row>
    <row r="1348" spans="1:4" ht="15">
      <c r="A1348" s="21"/>
      <c r="B1348" s="4"/>
      <c r="C1348" s="4"/>
      <c r="D1348" s="4"/>
    </row>
    <row r="1349" spans="1:4" ht="15">
      <c r="A1349" s="21"/>
      <c r="B1349" s="4"/>
      <c r="C1349" s="4"/>
      <c r="D1349" s="4"/>
    </row>
    <row r="1350" spans="1:4" ht="15">
      <c r="A1350" s="21"/>
      <c r="B1350" s="4"/>
      <c r="C1350" s="4"/>
      <c r="D1350" s="4"/>
    </row>
    <row r="1351" spans="1:4" ht="15">
      <c r="A1351" s="21"/>
      <c r="B1351" s="4"/>
      <c r="C1351" s="4"/>
      <c r="D1351" s="4"/>
    </row>
    <row r="1352" spans="1:4" ht="15">
      <c r="A1352" s="21"/>
      <c r="B1352" s="4"/>
      <c r="C1352" s="4"/>
      <c r="D1352" s="4"/>
    </row>
    <row r="1353" spans="1:4" ht="15">
      <c r="A1353" s="21"/>
      <c r="B1353" s="4"/>
      <c r="C1353" s="4"/>
      <c r="D1353" s="4"/>
    </row>
    <row r="1354" spans="1:4" ht="15">
      <c r="A1354" s="21"/>
      <c r="B1354" s="4"/>
      <c r="C1354" s="4"/>
      <c r="D1354" s="4"/>
    </row>
    <row r="1355" spans="1:4" ht="15">
      <c r="A1355" s="21"/>
      <c r="B1355" s="4"/>
      <c r="C1355" s="4"/>
      <c r="D1355" s="4"/>
    </row>
    <row r="1356" spans="1:4" ht="15">
      <c r="A1356" s="21"/>
      <c r="B1356" s="4"/>
      <c r="C1356" s="4"/>
      <c r="D1356" s="4"/>
    </row>
    <row r="1357" spans="1:4" ht="15">
      <c r="A1357" s="21"/>
      <c r="B1357" s="4"/>
      <c r="C1357" s="4"/>
      <c r="D1357" s="4"/>
    </row>
    <row r="1358" spans="1:4" ht="15">
      <c r="A1358" s="21"/>
      <c r="B1358" s="4"/>
      <c r="C1358" s="4"/>
      <c r="D1358" s="4"/>
    </row>
    <row r="1359" spans="1:4" ht="15">
      <c r="A1359" s="21"/>
      <c r="B1359" s="4"/>
      <c r="C1359" s="4"/>
      <c r="D1359" s="4"/>
    </row>
    <row r="1360" spans="1:4" ht="15">
      <c r="A1360" s="21"/>
      <c r="B1360" s="4"/>
      <c r="C1360" s="4"/>
      <c r="D1360" s="4"/>
    </row>
    <row r="1361" spans="1:4" ht="15">
      <c r="A1361" s="21"/>
      <c r="B1361" s="4"/>
      <c r="C1361" s="4"/>
      <c r="D1361" s="4"/>
    </row>
    <row r="1362" spans="1:4" ht="15">
      <c r="A1362" s="21"/>
      <c r="B1362" s="4"/>
      <c r="C1362" s="4"/>
      <c r="D1362" s="4"/>
    </row>
    <row r="1363" spans="1:4" ht="15">
      <c r="A1363" s="21"/>
      <c r="B1363" s="4"/>
      <c r="C1363" s="4"/>
      <c r="D1363" s="4"/>
    </row>
    <row r="1364" spans="1:4" ht="15">
      <c r="A1364" s="21"/>
      <c r="B1364" s="4"/>
      <c r="C1364" s="4"/>
      <c r="D1364" s="4"/>
    </row>
    <row r="1365" spans="1:4" ht="15">
      <c r="A1365" s="21"/>
      <c r="B1365" s="4"/>
      <c r="C1365" s="4"/>
      <c r="D1365" s="4"/>
    </row>
    <row r="1366" spans="1:4" ht="15">
      <c r="A1366" s="21"/>
      <c r="B1366" s="4"/>
      <c r="C1366" s="4"/>
      <c r="D1366" s="4"/>
    </row>
    <row r="1367" spans="1:4" ht="15">
      <c r="A1367" s="21"/>
      <c r="B1367" s="4"/>
      <c r="C1367" s="4"/>
      <c r="D1367" s="4"/>
    </row>
    <row r="1368" spans="1:4" ht="15">
      <c r="A1368" s="21"/>
      <c r="B1368" s="4"/>
      <c r="C1368" s="4"/>
      <c r="D1368" s="4"/>
    </row>
    <row r="1369" spans="1:4" ht="15">
      <c r="A1369" s="21"/>
      <c r="B1369" s="4"/>
      <c r="C1369" s="4"/>
      <c r="D1369" s="4"/>
    </row>
    <row r="1370" spans="1:4" ht="15">
      <c r="A1370" s="21"/>
      <c r="B1370" s="4"/>
      <c r="C1370" s="4"/>
      <c r="D1370" s="4"/>
    </row>
    <row r="1371" spans="1:4" ht="15">
      <c r="A1371" s="21"/>
      <c r="B1371" s="4"/>
      <c r="C1371" s="4"/>
      <c r="D1371" s="4"/>
    </row>
    <row r="1372" spans="1:4" ht="15">
      <c r="A1372" s="21"/>
      <c r="B1372" s="4"/>
      <c r="C1372" s="4"/>
      <c r="D1372" s="4"/>
    </row>
    <row r="1373" spans="1:4" ht="15">
      <c r="A1373" s="21"/>
      <c r="B1373" s="4"/>
      <c r="C1373" s="4"/>
      <c r="D1373" s="4"/>
    </row>
    <row r="1374" spans="1:4" ht="15">
      <c r="A1374" s="21"/>
      <c r="B1374" s="4"/>
      <c r="C1374" s="4"/>
      <c r="D1374" s="4"/>
    </row>
    <row r="1375" spans="1:4" ht="15">
      <c r="A1375" s="21"/>
      <c r="B1375" s="4"/>
      <c r="C1375" s="4"/>
      <c r="D1375" s="4"/>
    </row>
    <row r="1376" spans="1:4" ht="15">
      <c r="A1376" s="21"/>
      <c r="B1376" s="4"/>
      <c r="C1376" s="4"/>
      <c r="D1376" s="4"/>
    </row>
    <row r="1377" spans="1:4" ht="15">
      <c r="A1377" s="21"/>
      <c r="B1377" s="4"/>
      <c r="C1377" s="4"/>
      <c r="D1377" s="4"/>
    </row>
    <row r="1378" spans="1:4" ht="15">
      <c r="A1378" s="21"/>
      <c r="B1378" s="4"/>
      <c r="C1378" s="4"/>
      <c r="D1378" s="4"/>
    </row>
    <row r="1379" spans="1:4" ht="15">
      <c r="A1379" s="21"/>
      <c r="B1379" s="4"/>
      <c r="C1379" s="4"/>
      <c r="D1379" s="4"/>
    </row>
    <row r="1380" spans="1:4" ht="15">
      <c r="A1380" s="21"/>
      <c r="B1380" s="4"/>
      <c r="C1380" s="4"/>
      <c r="D1380" s="4"/>
    </row>
    <row r="1381" spans="1:4" ht="15">
      <c r="A1381" s="21"/>
      <c r="B1381" s="4"/>
      <c r="C1381" s="4"/>
      <c r="D1381" s="4"/>
    </row>
    <row r="1382" spans="1:4" ht="15">
      <c r="A1382" s="21"/>
      <c r="B1382" s="4"/>
      <c r="C1382" s="4"/>
      <c r="D1382" s="4"/>
    </row>
    <row r="1383" spans="1:4" ht="15">
      <c r="A1383" s="21"/>
      <c r="B1383" s="4"/>
      <c r="C1383" s="4"/>
      <c r="D1383" s="4"/>
    </row>
    <row r="1384" spans="1:4" ht="15">
      <c r="A1384" s="21"/>
      <c r="B1384" s="4"/>
      <c r="C1384" s="4"/>
      <c r="D1384" s="4"/>
    </row>
    <row r="1385" spans="1:4" ht="15">
      <c r="A1385" s="21"/>
      <c r="B1385" s="4"/>
      <c r="C1385" s="4"/>
      <c r="D1385" s="4"/>
    </row>
    <row r="1386" spans="1:4" ht="15">
      <c r="A1386" s="21"/>
      <c r="B1386" s="4"/>
      <c r="C1386" s="4"/>
      <c r="D1386" s="4"/>
    </row>
    <row r="1387" spans="1:4" ht="15">
      <c r="A1387" s="21"/>
      <c r="B1387" s="4"/>
      <c r="C1387" s="4"/>
      <c r="D1387" s="4"/>
    </row>
    <row r="1388" spans="1:4" ht="15">
      <c r="A1388" s="21"/>
      <c r="B1388" s="4"/>
      <c r="C1388" s="4"/>
      <c r="D1388" s="4"/>
    </row>
    <row r="1389" spans="1:4" ht="15">
      <c r="A1389" s="21"/>
      <c r="B1389" s="4"/>
      <c r="C1389" s="4"/>
      <c r="D1389" s="4"/>
    </row>
    <row r="1390" spans="1:4" ht="15">
      <c r="A1390" s="21"/>
      <c r="B1390" s="4"/>
      <c r="C1390" s="4"/>
      <c r="D1390" s="4"/>
    </row>
    <row r="1391" spans="1:4" ht="15">
      <c r="A1391" s="21"/>
      <c r="B1391" s="4"/>
      <c r="C1391" s="4"/>
      <c r="D1391" s="4"/>
    </row>
    <row r="1392" spans="1:4" ht="15">
      <c r="A1392" s="21"/>
      <c r="B1392" s="4"/>
      <c r="C1392" s="4"/>
      <c r="D1392" s="4"/>
    </row>
    <row r="1393" spans="1:4" ht="15">
      <c r="A1393" s="21"/>
      <c r="B1393" s="4"/>
      <c r="C1393" s="4"/>
      <c r="D1393" s="4"/>
    </row>
    <row r="1394" spans="1:4" ht="15">
      <c r="A1394" s="21"/>
      <c r="B1394" s="4"/>
      <c r="C1394" s="4"/>
      <c r="D1394" s="4"/>
    </row>
    <row r="1395" spans="1:4" ht="15">
      <c r="A1395" s="21"/>
      <c r="B1395" s="4"/>
      <c r="C1395" s="4"/>
      <c r="D1395" s="4"/>
    </row>
    <row r="1396" spans="1:4" ht="15">
      <c r="A1396" s="21"/>
      <c r="B1396" s="4"/>
      <c r="C1396" s="4"/>
      <c r="D1396" s="4"/>
    </row>
    <row r="1397" spans="1:4" ht="15">
      <c r="A1397" s="21"/>
      <c r="B1397" s="4"/>
      <c r="C1397" s="4"/>
      <c r="D139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Lukoff</dc:creator>
  <cp:keywords/>
  <dc:description/>
  <cp:lastModifiedBy>Brian Lukoff</cp:lastModifiedBy>
  <dcterms:created xsi:type="dcterms:W3CDTF">2004-07-19T20:50:04Z</dcterms:created>
  <dcterms:modified xsi:type="dcterms:W3CDTF">2004-07-19T20:50:12Z</dcterms:modified>
  <cp:category/>
  <cp:version/>
  <cp:contentType/>
  <cp:contentStatus/>
</cp:coreProperties>
</file>